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Q:\01_GUSPRG\3_STRATEGIJSKE_INFORMACIJE_I_ISTRAZIVANJA\O2_STATISTIKA_zakljucani\Publikacije\Priopcenja\Gradevinarstvo\Zavrsene zgrade GP\Završene zgrade 2023\"/>
    </mc:Choice>
  </mc:AlternateContent>
  <xr:revisionPtr revIDLastSave="0" documentId="13_ncr:1_{4EF76D68-3002-420E-8157-62AFC387FCDF}" xr6:coauthVersionLast="47" xr6:coauthVersionMax="47" xr10:uidLastSave="{00000000-0000-0000-0000-000000000000}"/>
  <bookViews>
    <workbookView xWindow="-120" yWindow="-120" windowWidth="29040" windowHeight="15840" tabRatio="948" xr2:uid="{00000000-000D-0000-FFFF-FFFF00000000}"/>
  </bookViews>
  <sheets>
    <sheet name="Sadržaj" sheetId="17" r:id="rId1"/>
    <sheet name="Tab. 1 " sheetId="15" r:id="rId2"/>
    <sheet name="G1 " sheetId="16" r:id="rId3"/>
    <sheet name="Tab.2" sheetId="11" r:id="rId4"/>
    <sheet name="G2" sheetId="32" r:id="rId5"/>
    <sheet name="G3" sheetId="31" r:id="rId6"/>
    <sheet name="Tab. 3" sheetId="14" r:id="rId7"/>
    <sheet name="Tab. 4" sheetId="4" r:id="rId8"/>
    <sheet name="Tab. 5" sheetId="30" r:id="rId9"/>
    <sheet name="Tab. 6" sheetId="5" r:id="rId10"/>
    <sheet name="G4" sheetId="33" r:id="rId11"/>
    <sheet name="Tab. 7." sheetId="9" r:id="rId12"/>
    <sheet name="Tab 8." sheetId="8" r:id="rId13"/>
    <sheet name="Met" sheetId="12" r:id="rId14"/>
    <sheet name="Kratice i znakovi" sheetId="18" r:id="rId15"/>
  </sheets>
  <definedNames>
    <definedName name="_xlnm.Print_Area" localSheetId="2">'G1 '!$A$1:$L$32</definedName>
    <definedName name="_xlnm.Print_Area" localSheetId="4">'G2'!$A:$V</definedName>
    <definedName name="_xlnm.Print_Area" localSheetId="5">'G3'!$A$1:$K$35</definedName>
    <definedName name="_xlnm.Print_Area" localSheetId="13">Met!$A$1:$B$50</definedName>
    <definedName name="_xlnm.Print_Area" localSheetId="12">'Tab 8.'!$A:$K</definedName>
    <definedName name="_xlnm.Print_Area" localSheetId="1">'Tab. 1 '!$A:$J</definedName>
    <definedName name="_xlnm.Print_Area" localSheetId="6">'Tab. 3'!$A:$L</definedName>
    <definedName name="_xlnm.Print_Area" localSheetId="7">'Tab. 4'!$A$1:$J$33</definedName>
    <definedName name="_xlnm.Print_Area" localSheetId="9">'Tab. 6'!$A$1:$K$41</definedName>
    <definedName name="_xlnm.Print_Area" localSheetId="3">Tab.2!$A$1:$H$32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5" l="1"/>
  <c r="H23" i="15"/>
  <c r="I23" i="15"/>
  <c r="J23" i="15"/>
  <c r="F23" i="15"/>
  <c r="D23" i="15"/>
  <c r="C23" i="15"/>
  <c r="E21" i="15"/>
  <c r="B21" i="15"/>
  <c r="E19" i="15" l="1"/>
  <c r="B19" i="15"/>
  <c r="E18" i="15"/>
  <c r="B18" i="15"/>
  <c r="E17" i="15"/>
  <c r="B17" i="15"/>
  <c r="E16" i="15"/>
  <c r="B16" i="15"/>
  <c r="E15" i="15"/>
  <c r="B15" i="15"/>
  <c r="E14" i="15"/>
  <c r="B14" i="15"/>
  <c r="E13" i="15"/>
  <c r="B13" i="15"/>
  <c r="E12" i="15"/>
  <c r="B12" i="15"/>
  <c r="E20" i="15" l="1"/>
  <c r="B20" i="15"/>
  <c r="B23" i="15" l="1"/>
  <c r="E23" i="15"/>
</calcChain>
</file>

<file path=xl/sharedStrings.xml><?xml version="1.0" encoding="utf-8"?>
<sst xmlns="http://schemas.openxmlformats.org/spreadsheetml/2006/main" count="503" uniqueCount="198">
  <si>
    <t>Završene zgrade</t>
  </si>
  <si>
    <t>Završeni stanovi</t>
  </si>
  <si>
    <t>Ukupno</t>
  </si>
  <si>
    <t>Prema vrsti zgrade</t>
  </si>
  <si>
    <t>Prema vrsti radova</t>
  </si>
  <si>
    <t>Novogradnja</t>
  </si>
  <si>
    <t>Broj stanova</t>
  </si>
  <si>
    <t>-</t>
  </si>
  <si>
    <t>Stambene zgrade</t>
  </si>
  <si>
    <t>s 1 stanom</t>
  </si>
  <si>
    <t>s 2 stana</t>
  </si>
  <si>
    <t>s 3 stana i više</t>
  </si>
  <si>
    <t>Nestambene zgrade</t>
  </si>
  <si>
    <t>Uredske zgrade</t>
  </si>
  <si>
    <t>Zgrade za trgovinu na veliko i malo</t>
  </si>
  <si>
    <t>Garaže</t>
  </si>
  <si>
    <t>Dogradnja i nadogradnja</t>
  </si>
  <si>
    <t>Stanovi prema broju soba</t>
  </si>
  <si>
    <t>2 - sobni</t>
  </si>
  <si>
    <t>3 - sobni</t>
  </si>
  <si>
    <t>4 - sobni</t>
  </si>
  <si>
    <t>5 - sobni</t>
  </si>
  <si>
    <t>6 - sobni</t>
  </si>
  <si>
    <t>7 - sobni</t>
  </si>
  <si>
    <t>Stanovi u novim zgradama</t>
  </si>
  <si>
    <t>Stanovi dobiveni dogradnjom i nadogradnjom</t>
  </si>
  <si>
    <t>Stanovi dobiveni prenamjenom nestambenog prostora u stambeni</t>
  </si>
  <si>
    <t>Prenamjena nestambenog prostora u stambeni</t>
  </si>
  <si>
    <t>Dogradnja</t>
  </si>
  <si>
    <t>s 3 i više</t>
  </si>
  <si>
    <t>Industrijske zgrade</t>
  </si>
  <si>
    <t>1-sobni</t>
  </si>
  <si>
    <t>2-sobni</t>
  </si>
  <si>
    <t>3-sobni</t>
  </si>
  <si>
    <t>4-sobni</t>
  </si>
  <si>
    <t>5-sobni</t>
  </si>
  <si>
    <t>6-sobni</t>
  </si>
  <si>
    <t>7-sobni</t>
  </si>
  <si>
    <t>GRAD ZAGREB</t>
  </si>
  <si>
    <t>Brezovica</t>
  </si>
  <si>
    <t>Črnomerec</t>
  </si>
  <si>
    <t>Donja Dubrava</t>
  </si>
  <si>
    <t>Gornja Dubrava</t>
  </si>
  <si>
    <t>Maksimir</t>
  </si>
  <si>
    <t>Sesvete</t>
  </si>
  <si>
    <t>Stenjevec</t>
  </si>
  <si>
    <t>Trnje</t>
  </si>
  <si>
    <t>broj</t>
  </si>
  <si>
    <t>5 i višesobni</t>
  </si>
  <si>
    <t>8 i višesobni</t>
  </si>
  <si>
    <t>8-sobni i više-sobni</t>
  </si>
  <si>
    <t xml:space="preserve">Podsljeme </t>
  </si>
  <si>
    <t>m²</t>
  </si>
  <si>
    <t>m³</t>
  </si>
  <si>
    <t>2014.</t>
  </si>
  <si>
    <t>2015.</t>
  </si>
  <si>
    <t>Ostale zgrade, drugdje neklasificirane</t>
  </si>
  <si>
    <t>2016.</t>
  </si>
  <si>
    <t>1. ZAVRŠENE ZGRADE I STANOVI</t>
  </si>
  <si>
    <t>2. ZAVRŠENE ZGRADE I STANOVI, PREMA VRSTI ZGRADE I VRSTI RADOVA</t>
  </si>
  <si>
    <t>ukupno</t>
  </si>
  <si>
    <t>stambene</t>
  </si>
  <si>
    <t>nestambene</t>
  </si>
  <si>
    <t>Izvor podataka</t>
  </si>
  <si>
    <t>Obuhvat</t>
  </si>
  <si>
    <t>Definicije</t>
  </si>
  <si>
    <t>Kratice</t>
  </si>
  <si>
    <t>Znakovi</t>
  </si>
  <si>
    <t>2017.</t>
  </si>
  <si>
    <t>Gornji grad - Medveščak</t>
  </si>
  <si>
    <t>Novi Zagreb - istok</t>
  </si>
  <si>
    <t>Novi Zagreb - zapad</t>
  </si>
  <si>
    <t>Peščenica - Žitnjak</t>
  </si>
  <si>
    <t>Podsused - Vrapče</t>
  </si>
  <si>
    <t>Trešnjevka - jug</t>
  </si>
  <si>
    <t>Trešnjevka - sjever</t>
  </si>
  <si>
    <t>novogradnja</t>
  </si>
  <si>
    <t>dogradnja</t>
  </si>
  <si>
    <t>Fizičke osobe</t>
  </si>
  <si>
    <t>Pravne osobe</t>
  </si>
  <si>
    <t>2018.</t>
  </si>
  <si>
    <t xml:space="preserve">Broj stanova </t>
  </si>
  <si>
    <t>1 - sobni</t>
  </si>
  <si>
    <t xml:space="preserve">Stanovi prema broju soba </t>
  </si>
  <si>
    <t>Zgrade dječjih vrtića i osnovnih škola</t>
  </si>
  <si>
    <t>Gradske četvrti</t>
  </si>
  <si>
    <t xml:space="preserve">Indeksi </t>
  </si>
  <si>
    <r>
      <t>Stambene zgrade</t>
    </r>
    <r>
      <rPr>
        <sz val="10"/>
        <rFont val="Calibri"/>
        <family val="2"/>
        <charset val="238"/>
      </rPr>
      <t xml:space="preserve"> jesu građevine u kojima je 50% ili više ukupne korisne podne površine zgrade namijenjeno za stambene svrhe.</t>
    </r>
  </si>
  <si>
    <t>2019.</t>
  </si>
  <si>
    <t>Izvor: DZS</t>
  </si>
  <si>
    <t>REPUBLIKA HRVATSKA</t>
  </si>
  <si>
    <t>SADRŽAJ</t>
  </si>
  <si>
    <t>METODOLOGIJA</t>
  </si>
  <si>
    <t>KRATICE I ZNAKOVI</t>
  </si>
  <si>
    <t>ZAVRŠENE ZGRADE I STANOVI</t>
  </si>
  <si>
    <t xml:space="preserve">ZAVRŠENE ZGRADE PREMA VRSTI ZGRADE I VRSTI RADOVA </t>
  </si>
  <si>
    <t>ZAVRŠENE ZGRADE I STANOVI, PREMA VRSTI ZGRADE I VRSTI RADOVA</t>
  </si>
  <si>
    <t>ZAVRŠENI STANOVI PREMA VRSTI ZGRADE, VRSTI GRADNJE I BROJU SOBA</t>
  </si>
  <si>
    <r>
      <t>Korisna površina, m</t>
    </r>
    <r>
      <rPr>
        <vertAlign val="superscript"/>
        <sz val="11"/>
        <rFont val="Calibri"/>
        <family val="2"/>
        <charset val="238"/>
      </rPr>
      <t>2</t>
    </r>
  </si>
  <si>
    <r>
      <t>Dogradnja i nadogradnja</t>
    </r>
    <r>
      <rPr>
        <sz val="10"/>
        <rFont val="Calibri"/>
        <family val="2"/>
        <charset val="238"/>
      </rPr>
      <t xml:space="preserve"> jesu građevinski radovi kojima se dobivaju nove uporabne cjeline uz postojeće građevine ili na njima, kao npr. potpuno novi stan ili poslovni prostor.</t>
    </r>
  </si>
  <si>
    <r>
      <t>Stan</t>
    </r>
    <r>
      <rPr>
        <sz val="10"/>
        <rFont val="Calibri"/>
        <family val="2"/>
        <charset val="238"/>
      </rPr>
      <t xml:space="preserve"> je građevinski povezana cjelina namijenjena stanovanju koja se sastoji od jedne ili više soba s pomoćnim prostorijama (kuhinja, smočnica, kupaonica, zahod) ili bez pomoćnih prostorija i koja ima svoj zaseban ulaz izravno s hodnika, stubišta, dvorišta ili ulice.</t>
    </r>
  </si>
  <si>
    <r>
      <t>1) </t>
    </r>
    <r>
      <rPr>
        <sz val="10"/>
        <rFont val="Calibri"/>
        <family val="2"/>
        <charset val="238"/>
      </rPr>
      <t>Izvor: DZS</t>
    </r>
  </si>
  <si>
    <t>DZS</t>
  </si>
  <si>
    <t>Eurostat</t>
  </si>
  <si>
    <r>
      <t>METODOLOŠKA OBJAŠNJENJA</t>
    </r>
    <r>
      <rPr>
        <b/>
        <vertAlign val="superscript"/>
        <sz val="11"/>
        <rFont val="Calibri"/>
        <family val="2"/>
        <charset val="238"/>
      </rPr>
      <t>1)</t>
    </r>
  </si>
  <si>
    <t>itd.</t>
  </si>
  <si>
    <t>npr.</t>
  </si>
  <si>
    <t>Državni zavod za statistiku</t>
  </si>
  <si>
    <t>Statistički ured Europske unije</t>
  </si>
  <si>
    <t>i tako dalje</t>
  </si>
  <si>
    <t>četvorni metar</t>
  </si>
  <si>
    <t>kubični metar</t>
  </si>
  <si>
    <t>na primjer</t>
  </si>
  <si>
    <t>nema pojave</t>
  </si>
  <si>
    <t>%</t>
  </si>
  <si>
    <t>postotak</t>
  </si>
  <si>
    <r>
      <t>Nestambene zgrade</t>
    </r>
    <r>
      <rPr>
        <sz val="10"/>
        <rFont val="Calibri"/>
        <family val="2"/>
        <charset val="238"/>
      </rPr>
      <t xml:space="preserve"> jesu građevine koje nemaju stambene površine ili je manje od 50% ukupne korisne podne površine zgrade namijenjeno za stambene svrhe.</t>
    </r>
  </si>
  <si>
    <t>8-sobni</t>
  </si>
  <si>
    <t xml:space="preserve">korisna površina, m² </t>
  </si>
  <si>
    <t>5. ZAVRŠENI STANOVI PREMA BROJU SOBA I KORISNOJ POVRŠINI</t>
  </si>
  <si>
    <t>ZAVRŠENI STANOVI PREMA BROJU SOBA I KORISNOJ POVRŠINI</t>
  </si>
  <si>
    <t xml:space="preserve">STRUKTURA POVRŠINE ZAVRŠENIH ZGRADA PREMA VRSTI ZGRADE </t>
  </si>
  <si>
    <t>ZAVRŠENI STANOVI PREMA BROJU SOBA</t>
  </si>
  <si>
    <t>STRUKTURA POVRŠINE ZAVRŠENIH ZGRADA PREMA VRSTI RADOVA</t>
  </si>
  <si>
    <t>Odjel za statističke i analitičke poslove</t>
  </si>
  <si>
    <t>2020.</t>
  </si>
  <si>
    <t>broj 
zgrada</t>
  </si>
  <si>
    <r>
      <t>površina, 
m</t>
    </r>
    <r>
      <rPr>
        <vertAlign val="superscript"/>
        <sz val="11"/>
        <rFont val="Calibri"/>
        <family val="2"/>
        <charset val="238"/>
      </rPr>
      <t>2</t>
    </r>
  </si>
  <si>
    <t>broj 
stanova</t>
  </si>
  <si>
    <r>
      <t>prosječna korisna površina,
 m</t>
    </r>
    <r>
      <rPr>
        <vertAlign val="superscript"/>
        <sz val="11"/>
        <rFont val="Calibri"/>
        <family val="2"/>
        <charset val="238"/>
      </rPr>
      <t>2</t>
    </r>
  </si>
  <si>
    <r>
      <t>površina, 
m</t>
    </r>
    <r>
      <rPr>
        <vertAlign val="superscript"/>
        <sz val="11"/>
        <rFont val="Calibri"/>
        <family val="2"/>
        <charset val="238"/>
        <scheme val="minor"/>
      </rPr>
      <t>2</t>
    </r>
  </si>
  <si>
    <r>
      <t>površina,
 m</t>
    </r>
    <r>
      <rPr>
        <vertAlign val="superscript"/>
        <sz val="11"/>
        <rFont val="Calibri"/>
        <family val="2"/>
        <charset val="238"/>
      </rPr>
      <t>2</t>
    </r>
  </si>
  <si>
    <t>6. ZAVRŠENI STANOVI PREMA VRSTI ZGRADE, VRSTI GRADNJE I BROJU SOBA</t>
  </si>
  <si>
    <t>telefon: 01/610-1950</t>
  </si>
  <si>
    <t>https://www.zagreb.hr/statistika</t>
  </si>
  <si>
    <t>Sv. Ćirila i Metoda 5, Zagreb</t>
  </si>
  <si>
    <t xml:space="preserve">                                                                                                                                               </t>
  </si>
  <si>
    <t>MOLIMO KORISNIKE PRIOPĆENJA DA PRILIKOM KORIŠTENJA PODATAKA OBVEZNO NAVEDU IZVOR.</t>
  </si>
  <si>
    <t>Zbog potrebe i obveze da se ovo područje metodološki uskladi s odgovarajućom metodologijom EUROSTAT- i mogućnosti kontrole obuhvata iz različitih izvora podataka, uvedeno je novo istraživanje, prvi put za 2002. kojim se svi podaci o završenim zgradama i stanovima prate iz jednog izvora primjenom iste metodologije.</t>
  </si>
  <si>
    <r>
      <t>Površina zgrade</t>
    </r>
    <r>
      <rPr>
        <sz val="10"/>
        <rFont val="Calibri"/>
        <family val="2"/>
        <charset val="238"/>
      </rPr>
      <t xml:space="preserve"> jest zbroj površina svih etaža u zgradi koje su obuhvaćene vanjskim zidovima.</t>
    </r>
  </si>
  <si>
    <r>
      <t>Novogradnja</t>
    </r>
    <r>
      <rPr>
        <sz val="10"/>
        <rFont val="Calibri"/>
        <family val="2"/>
        <charset val="238"/>
      </rPr>
      <t xml:space="preserve"> je gradnja nove građevine na mjestu gdje prije nije bilo nikakve građevine ili je postojala, ali je uklonjena. Novogradnjom se smatra i ponovna gradnja od temelja onih zgrada koje su potpuno srušene zbog ratnih razaranja ili su bile toliko oštećene da su se morale potpuno srušiti.</t>
    </r>
  </si>
  <si>
    <r>
      <t>Korisna površina</t>
    </r>
    <r>
      <rPr>
        <sz val="10"/>
        <rFont val="Calibri"/>
        <family val="2"/>
        <charset val="238"/>
      </rPr>
      <t xml:space="preserve"> stana jest podna površina stana mjerena unutar zidova stana.</t>
    </r>
  </si>
  <si>
    <r>
      <t>Prenamjena nestambenog prostora u nove stanove</t>
    </r>
    <r>
      <rPr>
        <sz val="10"/>
        <rFont val="Calibri"/>
        <family val="2"/>
        <charset val="238"/>
      </rPr>
      <t xml:space="preserve"> jesu građevinski radovi kojima se postojeći prostor u zgradi (npr. tavanski ili podrumski prostor koji dotada nije bio uređen za stanovanje, garaže, prostor u kojem se obavljala neka proizvodna ili uslužna djelatnost) prenamjenjuje u jedan ili više stanova.</t>
    </r>
  </si>
  <si>
    <r>
      <t>m</t>
    </r>
    <r>
      <rPr>
        <vertAlign val="superscript"/>
        <sz val="11"/>
        <rFont val="Calibri"/>
        <family val="2"/>
        <charset val="238"/>
        <scheme val="minor"/>
      </rPr>
      <t>3</t>
    </r>
  </si>
  <si>
    <r>
      <t>m</t>
    </r>
    <r>
      <rPr>
        <vertAlign val="superscript"/>
        <sz val="11"/>
        <rFont val="Calibri"/>
        <family val="2"/>
        <charset val="238"/>
        <scheme val="minor"/>
      </rPr>
      <t>2</t>
    </r>
  </si>
  <si>
    <t>br.</t>
  </si>
  <si>
    <r>
      <t>volumen, m</t>
    </r>
    <r>
      <rPr>
        <vertAlign val="superscript"/>
        <sz val="11"/>
        <rFont val="Calibri"/>
        <family val="2"/>
        <charset val="238"/>
        <scheme val="minor"/>
      </rPr>
      <t>3</t>
    </r>
  </si>
  <si>
    <r>
      <t>Volumen  zgrade</t>
    </r>
    <r>
      <rPr>
        <sz val="10"/>
        <rFont val="Calibri"/>
        <family val="2"/>
        <charset val="238"/>
      </rPr>
      <t xml:space="preserve"> jest zbroj volumena svih natkrivenih dijelova zgrade uključujući vanjske zidove. </t>
    </r>
  </si>
  <si>
    <t>U ovom istraživanju zgradama se smatraju i građevine koje imaju krov, ali nemaju sve zidove (npr. nadstrešnice za vozila i na skladišnim prostorima), te građevine koje su pretežno ili potpuno smještene ispod površine zemlje (npr. skloništa, podzemne garaže, prodavaonice i drugi poslovni prostori u pothodnicima).</t>
  </si>
  <si>
    <t>GRADSKI URED ZA GOSPODARSTVO,</t>
  </si>
  <si>
    <t>EKOLOŠKU ODRŽIVOST I STRATEGIJSKO PLANIRANJE</t>
  </si>
  <si>
    <t>2021.</t>
  </si>
  <si>
    <t>Izvor: DZS; obrada: GUGEOSP - Odjel za statističke i analitičke poslove</t>
  </si>
  <si>
    <t>Izvor: DZS; obrada: GUGEOSP -  Odjel za statističke i analitičke poslove</t>
  </si>
  <si>
    <t>Hoteli</t>
  </si>
  <si>
    <t>GUGEOSP</t>
  </si>
  <si>
    <t>Gradski ured za gospodarstvo, ekološku održivost i strategijsko planiranje</t>
  </si>
  <si>
    <t>Priredio i objavio Gradski ured za gospodarstvo, ekološku održivost i strategijsko planiranje</t>
  </si>
  <si>
    <t>Podaci o vrstama građevina i radova razvrstani su prema Nacionalnoj klasifikaciji vrsta građevina – NKVG (Metodološke upute br. 41, ISBN 953-6667-33-9, Državni zavod za statistiku, 2002.).</t>
  </si>
  <si>
    <t>Podaci o stanovima prikupljeni su prema metodologiji koja se primjenjuje u popisima stanovništva, kućanstava i stanova te je usklađena s Preporukama Konferencije europskih statističara za popise stanovništva i stanova 2020., Ujedinjeni narodi, New York i Ženeva, 2015.</t>
  </si>
  <si>
    <r>
      <t>Zgrade</t>
    </r>
    <r>
      <rPr>
        <sz val="10"/>
        <rFont val="Calibri"/>
        <family val="2"/>
        <charset val="238"/>
      </rPr>
      <t xml:space="preserve"> su stalne građevine koje imaju krovište i vanjske zidove, sagrađene su kao samostalne uporabne cjeline koje pružaju zaštitu od vremenskih i drugih vanjskih utjecaja, a namijenjene su stanovanju, obavljanju neke djelatnosti ili smještaju i čuvanje životinja, robe, opreme za različite proizvodne i uslužne djelatnosti itd.</t>
    </r>
  </si>
  <si>
    <t xml:space="preserve">ZAVRŠENE ZGRADE I STANOVI PREMA VRSTI RADOVA I VRSTI INVESTITORA </t>
  </si>
  <si>
    <t xml:space="preserve">3. ZAVRŠENE ZGRADE I STANOVI PREMA VRSTI RADOVA I VRSTI INVESTITORA </t>
  </si>
  <si>
    <t>Tabela 1.</t>
  </si>
  <si>
    <t>Graf 1.</t>
  </si>
  <si>
    <t>Tabela 2.</t>
  </si>
  <si>
    <t>Graf 2.</t>
  </si>
  <si>
    <t>Graf 3.</t>
  </si>
  <si>
    <t>Tabela 3.</t>
  </si>
  <si>
    <t>Tabela 4.</t>
  </si>
  <si>
    <t>Tabela 5.</t>
  </si>
  <si>
    <t>Tabela 6.</t>
  </si>
  <si>
    <t>Graf 4.</t>
  </si>
  <si>
    <t>Tabela 7.</t>
  </si>
  <si>
    <t>Tabela 8.</t>
  </si>
  <si>
    <r>
      <rPr>
        <sz val="10"/>
        <rFont val="Calibri"/>
        <family val="2"/>
        <charset val="238"/>
      </rPr>
      <t>Do 2002. godin</t>
    </r>
    <r>
      <rPr>
        <b/>
        <sz val="10"/>
        <rFont val="Calibri"/>
        <family val="2"/>
        <charset val="238"/>
      </rPr>
      <t>e</t>
    </r>
    <r>
      <rPr>
        <sz val="10"/>
        <rFont val="Calibri"/>
        <family val="2"/>
        <charset val="238"/>
      </rPr>
      <t xml:space="preserve"> podaci o ukupnom broju završenih zgrada i stanova prikupljali su se iz dva izvora: podataka o gradnji u režiji privatnih vlasnika na temelju dokumentacije mjerodavnih tijela graditeljstva u Gradu Zagrebu i dokumentacije izvođača radova (pravnih osoba) s 5 i više zaposlenih. </t>
    </r>
  </si>
  <si>
    <t>2022.</t>
  </si>
  <si>
    <t xml:space="preserve">2022. </t>
  </si>
  <si>
    <t>Zgrade za kulturno-umjetničku djelatnost i zabavu</t>
  </si>
  <si>
    <t>Podaci o završenim zgradama i stanovima prikupljaju se putem Godišnjeg izvještaja o završenim zgradama i stanovima (obrazac GRAĐ-10). Izvještaj ispunjavaju popisivači obilaskom terena i utvrđivanjem stanja o tome koje su zgrade i stanovi završeni u izvještajnoj godini. Popis se obavlja preko gradskog ureda nadležnog za upravne poslove graditeljstva Grada Zagreba, ovlaštenog za izdavanje akata na temelju kojih se može graditi. Osnova za obilazak terena je adresar sastavljen na temelju podataka o izdanim građevinskim dozvolama.</t>
  </si>
  <si>
    <t>2023.</t>
  </si>
  <si>
    <r>
      <rPr>
        <u/>
        <sz val="11"/>
        <rFont val="Calibri"/>
        <family val="2"/>
        <charset val="238"/>
      </rPr>
      <t>2023.</t>
    </r>
    <r>
      <rPr>
        <sz val="11"/>
        <rFont val="Calibri"/>
        <family val="2"/>
        <charset val="238"/>
      </rPr>
      <t xml:space="preserve">
2022.</t>
    </r>
  </si>
  <si>
    <t>ZAVRŠENE ZGRADE I STANOVI U 2023.</t>
  </si>
  <si>
    <t>ZAVRŠENE ZGRADE PREMA VRSTI ZGRADE I VRSTI RADOVA U 2023.</t>
  </si>
  <si>
    <t>BROJ I GRAĐEVINSKE VELIČINE ZAVRŠENIH ZGRADA PO GRADSKIM ČETVRTIMA U 2023.</t>
  </si>
  <si>
    <t>ZAVRŠENI STANOVI PREMA BROJU SOBA PO GRADSKIM ČETVRTIMA U 2023.</t>
  </si>
  <si>
    <r>
      <rPr>
        <sz val="9"/>
        <rFont val="Calibri"/>
        <family val="2"/>
        <charset val="238"/>
      </rPr>
      <t>e-mail:</t>
    </r>
    <r>
      <rPr>
        <u/>
        <sz val="9"/>
        <color theme="10"/>
        <rFont val="Calibri"/>
        <family val="2"/>
        <charset val="238"/>
      </rPr>
      <t xml:space="preserve"> statistika@zagreb.hr</t>
    </r>
  </si>
  <si>
    <t xml:space="preserve">2023. </t>
  </si>
  <si>
    <t>7. BROJ I GRAĐEVINSKE VELIČINE ZAVRŠENIH ZGRADA PO GRADSKIM ČETVRTIMA U 2023.</t>
  </si>
  <si>
    <t>8. ZAVRŠENI STANOVI PREMA BROJU SOBA PO GRADSKIM ČETVRTIMA U 2023.</t>
  </si>
  <si>
    <t>Zgrade srednjih i ostalih škola</t>
  </si>
  <si>
    <t>Zgrade bolnica i klinika</t>
  </si>
  <si>
    <t>Sportske dvorane</t>
  </si>
  <si>
    <t>Rezervoari, silosi i skladišta</t>
  </si>
  <si>
    <t>Poljoprivredne gospodarske zgrade</t>
  </si>
  <si>
    <t>Zgrade za obavljanje vjerskih i drugih obreda</t>
  </si>
  <si>
    <t>4. ZAVRŠENE ZGRADE PREMA VRSTI ZGRADE I VRSTI RADOVA U 2023.</t>
  </si>
  <si>
    <t>Donji grad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</si>
</sst>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 ##0"/>
    <numFmt numFmtId="166" formatCode="#,##0.0"/>
    <numFmt numFmtId="169" formatCode="_-* #\ ###\ ##0_-;\-* #\ ##0_-;_-* &quot;-&quot;"/>
    <numFmt numFmtId="170" formatCode="#,##0_ ;\-#,##0\ "/>
  </numFmts>
  <fonts count="40" x14ac:knownFonts="1">
    <font>
      <sz val="10"/>
      <name val="Times New Roman"/>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8"/>
      <name val="Times New Roman"/>
      <family val="1"/>
      <charset val="238"/>
    </font>
    <font>
      <sz val="10"/>
      <name val="Calibri"/>
      <family val="2"/>
      <charset val="238"/>
    </font>
    <font>
      <sz val="10"/>
      <color indexed="10"/>
      <name val="Calibri"/>
      <family val="2"/>
      <charset val="238"/>
    </font>
    <font>
      <vertAlign val="superscript"/>
      <sz val="10"/>
      <name val="Calibri"/>
      <family val="2"/>
      <charset val="238"/>
    </font>
    <font>
      <b/>
      <sz val="10"/>
      <name val="Calibri"/>
      <family val="2"/>
      <charset val="238"/>
    </font>
    <font>
      <i/>
      <sz val="10"/>
      <name val="Calibri"/>
      <family val="2"/>
      <charset val="238"/>
    </font>
    <font>
      <vertAlign val="superscript"/>
      <sz val="8"/>
      <name val="Calibri"/>
      <family val="2"/>
      <charset val="238"/>
    </font>
    <font>
      <sz val="11"/>
      <name val="Calibri"/>
      <family val="2"/>
      <charset val="238"/>
    </font>
    <font>
      <sz val="10"/>
      <color rgb="FFFF0000"/>
      <name val="Calibri"/>
      <family val="2"/>
      <charset val="238"/>
    </font>
    <font>
      <sz val="9"/>
      <name val="Calibri"/>
      <family val="2"/>
      <charset val="238"/>
    </font>
    <font>
      <sz val="9"/>
      <color rgb="FFFF0000"/>
      <name val="Calibri"/>
      <family val="2"/>
      <charset val="238"/>
    </font>
    <font>
      <sz val="11"/>
      <color theme="1"/>
      <name val="Calibri"/>
      <family val="2"/>
      <scheme val="minor"/>
    </font>
    <font>
      <sz val="10"/>
      <name val="Calibri"/>
      <family val="2"/>
      <charset val="238"/>
      <scheme val="minor"/>
    </font>
    <font>
      <u/>
      <sz val="11"/>
      <color theme="10"/>
      <name val="Calibri"/>
      <family val="2"/>
      <scheme val="minor"/>
    </font>
    <font>
      <u/>
      <sz val="11"/>
      <color rgb="FF0000FF"/>
      <name val="Calibri"/>
      <family val="2"/>
      <charset val="238"/>
      <scheme val="minor"/>
    </font>
    <font>
      <b/>
      <sz val="11"/>
      <name val="Calibri"/>
      <family val="2"/>
      <charset val="238"/>
    </font>
    <font>
      <u/>
      <sz val="11"/>
      <name val="Calibri"/>
      <family val="2"/>
      <charset val="238"/>
    </font>
    <font>
      <vertAlign val="superscript"/>
      <sz val="11"/>
      <name val="Calibri"/>
      <family val="2"/>
      <charset val="238"/>
    </font>
    <font>
      <sz val="11"/>
      <name val="Calibri"/>
      <family val="2"/>
      <charset val="238"/>
      <scheme val="minor"/>
    </font>
    <font>
      <vertAlign val="superscript"/>
      <sz val="11"/>
      <name val="Calibri"/>
      <family val="2"/>
      <charset val="238"/>
      <scheme val="minor"/>
    </font>
    <font>
      <b/>
      <sz val="11"/>
      <name val="Calibri"/>
      <family val="2"/>
      <charset val="238"/>
      <scheme val="minor"/>
    </font>
    <font>
      <b/>
      <vertAlign val="superscript"/>
      <sz val="11"/>
      <name val="Calibri"/>
      <family val="2"/>
      <charset val="238"/>
    </font>
    <font>
      <sz val="11"/>
      <color rgb="FF000000"/>
      <name val="Calibri"/>
      <family val="2"/>
      <charset val="238"/>
      <scheme val="minor"/>
    </font>
    <font>
      <sz val="11"/>
      <color theme="1"/>
      <name val="Calibri"/>
      <family val="2"/>
      <charset val="238"/>
      <scheme val="minor"/>
    </font>
    <font>
      <sz val="10"/>
      <color theme="1"/>
      <name val="Calibri"/>
      <family val="2"/>
      <charset val="238"/>
      <scheme val="minor"/>
    </font>
    <font>
      <vertAlign val="superscript"/>
      <sz val="9"/>
      <name val="Calibri"/>
      <family val="2"/>
      <charset val="238"/>
    </font>
    <font>
      <sz val="11"/>
      <color theme="1"/>
      <name val="Calibri"/>
      <family val="2"/>
      <charset val="238"/>
    </font>
    <font>
      <b/>
      <sz val="11"/>
      <color theme="1"/>
      <name val="Calibri"/>
      <family val="2"/>
      <charset val="238"/>
      <scheme val="minor"/>
    </font>
    <font>
      <u/>
      <sz val="10"/>
      <color theme="10"/>
      <name val="Times New Roman"/>
      <family val="1"/>
      <charset val="238"/>
    </font>
    <font>
      <u/>
      <sz val="9"/>
      <color theme="10"/>
      <name val="Calibri"/>
      <family val="2"/>
      <charset val="238"/>
    </font>
    <font>
      <b/>
      <sz val="10.5"/>
      <name val="Calibri"/>
      <family val="2"/>
      <charset val="238"/>
    </font>
    <font>
      <b/>
      <sz val="10"/>
      <name val="Calibri"/>
      <family val="2"/>
      <charset val="238"/>
      <scheme val="minor"/>
    </font>
    <font>
      <u/>
      <sz val="11"/>
      <color theme="10"/>
      <name val="Calibri"/>
      <family val="2"/>
      <charset val="238"/>
      <scheme val="minor"/>
    </font>
    <font>
      <b/>
      <sz val="16"/>
      <color theme="1"/>
      <name val="Calibri"/>
      <family val="2"/>
      <charset val="238"/>
      <scheme val="minor"/>
    </font>
    <font>
      <sz val="11"/>
      <color rgb="FF0000FF"/>
      <name val="Calibri"/>
      <family val="2"/>
      <charset val="238"/>
      <scheme val="minor"/>
    </font>
  </fonts>
  <fills count="3">
    <fill>
      <patternFill patternType="none"/>
    </fill>
    <fill>
      <patternFill patternType="gray125"/>
    </fill>
    <fill>
      <patternFill patternType="solid">
        <fgColor rgb="FFFFEBFF"/>
        <bgColor indexed="64"/>
      </patternFill>
    </fill>
  </fills>
  <borders count="24">
    <border>
      <left/>
      <right/>
      <top/>
      <bottom/>
      <diagonal/>
    </border>
    <border>
      <left/>
      <right/>
      <top style="medium">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6">
    <xf numFmtId="0" fontId="0" fillId="0" borderId="0"/>
    <xf numFmtId="0" fontId="16" fillId="0" borderId="0"/>
    <xf numFmtId="0" fontId="18" fillId="0" borderId="0" applyNumberFormat="0" applyFill="0" applyBorder="0" applyAlignment="0" applyProtection="0"/>
    <xf numFmtId="0" fontId="28" fillId="0" borderId="0"/>
    <xf numFmtId="0" fontId="4" fillId="0" borderId="0"/>
    <xf numFmtId="0" fontId="33" fillId="0" borderId="0" applyNumberFormat="0" applyFill="0" applyBorder="0" applyAlignment="0" applyProtection="0"/>
  </cellStyleXfs>
  <cellXfs count="285">
    <xf numFmtId="0" fontId="0" fillId="0" borderId="0" xfId="0"/>
    <xf numFmtId="0" fontId="6" fillId="0" borderId="0" xfId="0" applyFont="1" applyAlignment="1">
      <alignment horizontal="center"/>
    </xf>
    <xf numFmtId="0" fontId="6" fillId="0" borderId="0" xfId="0" applyFont="1"/>
    <xf numFmtId="3" fontId="6" fillId="0" borderId="0" xfId="0" applyNumberFormat="1" applyFont="1"/>
    <xf numFmtId="0" fontId="7" fillId="0" borderId="0" xfId="0" applyFont="1"/>
    <xf numFmtId="0" fontId="9" fillId="0" borderId="0" xfId="0" applyFont="1"/>
    <xf numFmtId="0" fontId="6" fillId="0" borderId="0" xfId="0" applyFont="1" applyAlignment="1">
      <alignment horizontal="center" vertical="center"/>
    </xf>
    <xf numFmtId="0" fontId="6" fillId="0" borderId="0" xfId="0" applyFont="1" applyAlignment="1">
      <alignment wrapText="1"/>
    </xf>
    <xf numFmtId="0" fontId="13" fillId="0" borderId="0" xfId="0" applyFont="1"/>
    <xf numFmtId="0" fontId="9" fillId="0" borderId="0" xfId="0" applyFont="1" applyAlignment="1">
      <alignment horizontal="justify"/>
    </xf>
    <xf numFmtId="0" fontId="11" fillId="0" borderId="0" xfId="0" applyFont="1"/>
    <xf numFmtId="0" fontId="8" fillId="0" borderId="0" xfId="0" applyFont="1" applyAlignment="1">
      <alignment horizontal="left"/>
    </xf>
    <xf numFmtId="3" fontId="6" fillId="0" borderId="0" xfId="0" applyNumberFormat="1" applyFont="1" applyAlignment="1">
      <alignment horizontal="right" indent="3"/>
    </xf>
    <xf numFmtId="164" fontId="9" fillId="0" borderId="0" xfId="0" applyNumberFormat="1" applyFont="1" applyAlignment="1">
      <alignment horizontal="right" indent="3"/>
    </xf>
    <xf numFmtId="164" fontId="6" fillId="0" borderId="0" xfId="0" applyNumberFormat="1" applyFont="1" applyAlignment="1">
      <alignment horizontal="right" indent="3"/>
    </xf>
    <xf numFmtId="3" fontId="6" fillId="0" borderId="0" xfId="0" applyNumberFormat="1" applyFont="1" applyAlignment="1">
      <alignment horizontal="right" vertical="center" indent="1"/>
    </xf>
    <xf numFmtId="0" fontId="6" fillId="0" borderId="0" xfId="0" applyFont="1" applyAlignment="1">
      <alignment horizontal="left" wrapText="1" indent="2"/>
    </xf>
    <xf numFmtId="0" fontId="6" fillId="0" borderId="0" xfId="0" applyFont="1" applyAlignment="1">
      <alignment horizontal="right" indent="1"/>
    </xf>
    <xf numFmtId="0" fontId="6" fillId="0" borderId="0" xfId="0" applyFont="1" applyAlignment="1">
      <alignment horizontal="left" indent="1"/>
    </xf>
    <xf numFmtId="0" fontId="6" fillId="0" borderId="0" xfId="0" applyFont="1" applyAlignment="1">
      <alignment vertical="center" wrapText="1"/>
    </xf>
    <xf numFmtId="3" fontId="6" fillId="0" borderId="0" xfId="0" applyNumberFormat="1" applyFont="1" applyAlignment="1">
      <alignment horizontal="center"/>
    </xf>
    <xf numFmtId="0" fontId="6" fillId="0" borderId="0" xfId="0" applyFont="1" applyAlignment="1">
      <alignment horizontal="right"/>
    </xf>
    <xf numFmtId="0" fontId="6" fillId="0" borderId="0" xfId="0" applyFont="1" applyAlignment="1">
      <alignment horizontal="center" vertical="center" wrapText="1"/>
    </xf>
    <xf numFmtId="0" fontId="14" fillId="0" borderId="0" xfId="0" applyFont="1"/>
    <xf numFmtId="164" fontId="6" fillId="0" borderId="0" xfId="0" applyNumberFormat="1" applyFont="1" applyAlignment="1">
      <alignment horizontal="right" indent="1"/>
    </xf>
    <xf numFmtId="0" fontId="10" fillId="0" borderId="0" xfId="0" applyFont="1" applyAlignment="1">
      <alignment horizontal="justify" wrapText="1"/>
    </xf>
    <xf numFmtId="0" fontId="10" fillId="0" borderId="0" xfId="0" applyFont="1" applyAlignment="1">
      <alignment horizontal="justify"/>
    </xf>
    <xf numFmtId="0" fontId="6" fillId="0" borderId="0" xfId="0" applyFont="1" applyAlignment="1">
      <alignment horizontal="justify" wrapText="1"/>
    </xf>
    <xf numFmtId="0" fontId="6" fillId="0" borderId="0" xfId="0" applyFont="1" applyAlignment="1">
      <alignment horizontal="justify"/>
    </xf>
    <xf numFmtId="0" fontId="9" fillId="0" borderId="0" xfId="0" applyFont="1" applyAlignment="1">
      <alignment horizontal="left"/>
    </xf>
    <xf numFmtId="0" fontId="12" fillId="0" borderId="0" xfId="0" applyFont="1" applyAlignment="1">
      <alignment horizontal="left" vertical="top"/>
    </xf>
    <xf numFmtId="0" fontId="12" fillId="0" borderId="17" xfId="0" applyFont="1" applyBorder="1" applyAlignment="1">
      <alignment horizontal="left" vertical="top"/>
    </xf>
    <xf numFmtId="0" fontId="6" fillId="0" borderId="0" xfId="0" applyFont="1" applyAlignment="1">
      <alignment vertical="center"/>
    </xf>
    <xf numFmtId="0" fontId="6" fillId="0" borderId="0" xfId="0" applyFont="1" applyAlignment="1">
      <alignment horizontal="right" vertical="center" indent="1"/>
    </xf>
    <xf numFmtId="164" fontId="6" fillId="0" borderId="0" xfId="0" applyNumberFormat="1" applyFont="1" applyAlignment="1">
      <alignment horizontal="right" vertical="center" indent="4"/>
    </xf>
    <xf numFmtId="164" fontId="6" fillId="0" borderId="0" xfId="0" applyNumberFormat="1" applyFont="1" applyAlignment="1">
      <alignment horizontal="right" vertical="center"/>
    </xf>
    <xf numFmtId="0" fontId="17" fillId="0" borderId="0" xfId="1" applyFont="1" applyAlignment="1">
      <alignment horizontal="left" indent="12"/>
    </xf>
    <xf numFmtId="0" fontId="17" fillId="0" borderId="0" xfId="1" applyFont="1"/>
    <xf numFmtId="0" fontId="16" fillId="0" borderId="0" xfId="1"/>
    <xf numFmtId="0" fontId="9" fillId="0" borderId="0" xfId="1" applyFont="1" applyAlignment="1">
      <alignment horizontal="left" indent="12"/>
    </xf>
    <xf numFmtId="0" fontId="19" fillId="0" borderId="0" xfId="1" applyFont="1"/>
    <xf numFmtId="3" fontId="12" fillId="0" borderId="0" xfId="0" applyNumberFormat="1" applyFont="1" applyAlignment="1">
      <alignment horizontal="right" indent="2"/>
    </xf>
    <xf numFmtId="3" fontId="20" fillId="0" borderId="0" xfId="0" applyNumberFormat="1" applyFont="1" applyAlignment="1">
      <alignment horizontal="right" indent="2"/>
    </xf>
    <xf numFmtId="165" fontId="12" fillId="0" borderId="3" xfId="0" applyNumberFormat="1" applyFont="1" applyBorder="1" applyAlignment="1">
      <alignment horizontal="right" indent="1"/>
    </xf>
    <xf numFmtId="165" fontId="12" fillId="0" borderId="0" xfId="0" applyNumberFormat="1" applyFont="1" applyAlignment="1">
      <alignment horizontal="right" indent="1"/>
    </xf>
    <xf numFmtId="165" fontId="12" fillId="0" borderId="0" xfId="0" applyNumberFormat="1" applyFont="1" applyAlignment="1">
      <alignment horizontal="right" indent="2"/>
    </xf>
    <xf numFmtId="0" fontId="12" fillId="2" borderId="0" xfId="0" applyFont="1" applyFill="1" applyAlignment="1">
      <alignment horizontal="center"/>
    </xf>
    <xf numFmtId="0" fontId="12" fillId="2" borderId="0" xfId="0" applyFont="1" applyFill="1" applyAlignment="1">
      <alignment horizontal="center" wrapText="1"/>
    </xf>
    <xf numFmtId="0" fontId="12" fillId="2" borderId="1" xfId="0" applyFont="1" applyFill="1" applyBorder="1"/>
    <xf numFmtId="0" fontId="12" fillId="2" borderId="6" xfId="0" applyFont="1" applyFill="1" applyBorder="1"/>
    <xf numFmtId="0" fontId="12" fillId="2" borderId="7" xfId="0" applyFont="1" applyFill="1" applyBorder="1" applyAlignment="1">
      <alignment horizontal="center" vertical="center"/>
    </xf>
    <xf numFmtId="0" fontId="12" fillId="2" borderId="10" xfId="0" applyFont="1" applyFill="1" applyBorder="1" applyAlignment="1">
      <alignment horizontal="center" vertical="center" wrapText="1"/>
    </xf>
    <xf numFmtId="3" fontId="12" fillId="0" borderId="3" xfId="0" applyNumberFormat="1" applyFont="1" applyBorder="1" applyAlignment="1">
      <alignment horizontal="right" indent="2"/>
    </xf>
    <xf numFmtId="165" fontId="12" fillId="0" borderId="3" xfId="0" applyNumberFormat="1" applyFont="1" applyBorder="1" applyAlignment="1">
      <alignment horizontal="right" indent="2"/>
    </xf>
    <xf numFmtId="164" fontId="12" fillId="0" borderId="3" xfId="0" applyNumberFormat="1" applyFont="1" applyBorder="1" applyAlignment="1">
      <alignment horizontal="right" vertical="center" indent="2"/>
    </xf>
    <xf numFmtId="164" fontId="12" fillId="0" borderId="0" xfId="0" applyNumberFormat="1" applyFont="1" applyAlignment="1">
      <alignment horizontal="right" vertical="center" indent="2"/>
    </xf>
    <xf numFmtId="0" fontId="19" fillId="2" borderId="0" xfId="2" applyFont="1" applyFill="1"/>
    <xf numFmtId="0" fontId="12" fillId="2" borderId="7" xfId="0" applyFont="1" applyFill="1" applyBorder="1" applyAlignment="1">
      <alignment horizontal="center" vertical="center" wrapText="1"/>
    </xf>
    <xf numFmtId="0" fontId="20" fillId="2" borderId="0" xfId="0" applyFont="1" applyFill="1"/>
    <xf numFmtId="0" fontId="12" fillId="2" borderId="0" xfId="0" applyFont="1" applyFill="1"/>
    <xf numFmtId="0" fontId="12" fillId="2" borderId="0" xfId="0" applyFont="1" applyFill="1" applyAlignment="1">
      <alignment wrapText="1"/>
    </xf>
    <xf numFmtId="0" fontId="20" fillId="2" borderId="0" xfId="0" applyFont="1" applyFill="1" applyAlignment="1">
      <alignment horizontal="left"/>
    </xf>
    <xf numFmtId="165" fontId="20" fillId="0" borderId="3" xfId="0" applyNumberFormat="1" applyFont="1" applyBorder="1" applyAlignment="1">
      <alignment horizontal="right" indent="1"/>
    </xf>
    <xf numFmtId="165" fontId="20" fillId="0" borderId="0" xfId="0" applyNumberFormat="1" applyFont="1" applyAlignment="1">
      <alignment horizontal="right" indent="1"/>
    </xf>
    <xf numFmtId="165" fontId="12" fillId="0" borderId="3" xfId="0" applyNumberFormat="1" applyFont="1" applyBorder="1" applyAlignment="1">
      <alignment horizontal="right" vertical="center" indent="1"/>
    </xf>
    <xf numFmtId="3" fontId="25" fillId="0" borderId="3" xfId="0" applyNumberFormat="1" applyFont="1" applyBorder="1" applyAlignment="1">
      <alignment horizontal="right" indent="1"/>
    </xf>
    <xf numFmtId="3" fontId="25" fillId="0" borderId="0" xfId="0" applyNumberFormat="1" applyFont="1" applyAlignment="1">
      <alignment horizontal="right" indent="1"/>
    </xf>
    <xf numFmtId="0" fontId="23" fillId="2" borderId="7"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5" fillId="2" borderId="0" xfId="0" applyFont="1" applyFill="1"/>
    <xf numFmtId="0" fontId="25" fillId="2" borderId="0" xfId="0" applyFont="1" applyFill="1" applyAlignment="1">
      <alignment horizontal="left" wrapText="1"/>
    </xf>
    <xf numFmtId="0" fontId="23" fillId="2" borderId="0" xfId="0" applyFont="1" applyFill="1" applyAlignment="1">
      <alignment horizontal="left" wrapText="1" indent="1"/>
    </xf>
    <xf numFmtId="0" fontId="12" fillId="2" borderId="0" xfId="0" applyFont="1" applyFill="1" applyAlignment="1">
      <alignment horizontal="left" wrapText="1" indent="1"/>
    </xf>
    <xf numFmtId="0" fontId="12" fillId="2" borderId="0" xfId="0" applyFont="1" applyFill="1" applyAlignment="1">
      <alignment horizontal="left" wrapText="1" indent="2"/>
    </xf>
    <xf numFmtId="0" fontId="12" fillId="2" borderId="0" xfId="0" applyFont="1" applyFill="1" applyAlignment="1">
      <alignment horizontal="left" vertical="center" wrapText="1" indent="2"/>
    </xf>
    <xf numFmtId="165" fontId="20" fillId="0" borderId="3" xfId="0" applyNumberFormat="1" applyFont="1" applyBorder="1" applyAlignment="1">
      <alignment horizontal="right" indent="2"/>
    </xf>
    <xf numFmtId="165" fontId="20" fillId="2" borderId="0" xfId="0" applyNumberFormat="1" applyFont="1" applyFill="1"/>
    <xf numFmtId="165" fontId="20" fillId="0" borderId="19" xfId="0" applyNumberFormat="1" applyFont="1" applyBorder="1" applyAlignment="1">
      <alignment horizontal="right" indent="1"/>
    </xf>
    <xf numFmtId="165" fontId="12" fillId="2" borderId="0" xfId="0" applyNumberFormat="1" applyFont="1" applyFill="1" applyAlignment="1">
      <alignment horizontal="left" indent="1"/>
    </xf>
    <xf numFmtId="165" fontId="12" fillId="0" borderId="19" xfId="0" applyNumberFormat="1" applyFont="1" applyBorder="1" applyAlignment="1">
      <alignment horizontal="right" indent="1"/>
    </xf>
    <xf numFmtId="165" fontId="12" fillId="2" borderId="0" xfId="0" applyNumberFormat="1" applyFont="1" applyFill="1" applyAlignment="1">
      <alignment horizontal="left" indent="2"/>
    </xf>
    <xf numFmtId="165" fontId="12" fillId="2" borderId="0" xfId="0" applyNumberFormat="1" applyFont="1" applyFill="1" applyAlignment="1">
      <alignment horizontal="left" indent="3"/>
    </xf>
    <xf numFmtId="165" fontId="12" fillId="0" borderId="19" xfId="0" applyNumberFormat="1" applyFont="1" applyBorder="1" applyAlignment="1">
      <alignment horizontal="right" vertical="center" indent="1"/>
    </xf>
    <xf numFmtId="165" fontId="12" fillId="0" borderId="0" xfId="0" applyNumberFormat="1" applyFont="1" applyAlignment="1">
      <alignment horizontal="right" vertical="center" indent="1"/>
    </xf>
    <xf numFmtId="165" fontId="12" fillId="0" borderId="0" xfId="0" applyNumberFormat="1" applyFont="1" applyAlignment="1">
      <alignment horizontal="center"/>
    </xf>
    <xf numFmtId="165" fontId="12" fillId="0" borderId="0" xfId="0" applyNumberFormat="1" applyFont="1" applyAlignment="1">
      <alignment horizontal="center" vertical="center"/>
    </xf>
    <xf numFmtId="165" fontId="12" fillId="2" borderId="0" xfId="0" applyNumberFormat="1" applyFont="1" applyFill="1" applyAlignment="1">
      <alignment horizontal="left" vertical="center" wrapText="1"/>
    </xf>
    <xf numFmtId="165" fontId="20" fillId="0" borderId="0" xfId="0" applyNumberFormat="1" applyFont="1" applyAlignment="1">
      <alignment wrapText="1"/>
    </xf>
    <xf numFmtId="165" fontId="12" fillId="0" borderId="4" xfId="0" applyNumberFormat="1" applyFont="1" applyBorder="1" applyAlignment="1">
      <alignment horizontal="right" indent="1"/>
    </xf>
    <xf numFmtId="165" fontId="12" fillId="2" borderId="4" xfId="0" applyNumberFormat="1" applyFont="1" applyFill="1" applyBorder="1" applyAlignment="1">
      <alignment horizontal="left" indent="1"/>
    </xf>
    <xf numFmtId="165" fontId="12" fillId="2" borderId="0" xfId="0" applyNumberFormat="1" applyFont="1" applyFill="1" applyAlignment="1">
      <alignment horizontal="left" wrapText="1" indent="1"/>
    </xf>
    <xf numFmtId="165" fontId="12" fillId="2" borderId="7" xfId="0" applyNumberFormat="1" applyFont="1" applyFill="1" applyBorder="1" applyAlignment="1">
      <alignment horizontal="center" vertical="center"/>
    </xf>
    <xf numFmtId="165" fontId="20" fillId="0" borderId="20" xfId="0" applyNumberFormat="1" applyFont="1" applyBorder="1" applyAlignment="1">
      <alignment horizontal="right" indent="1"/>
    </xf>
    <xf numFmtId="165" fontId="12" fillId="2" borderId="10" xfId="0" applyNumberFormat="1" applyFont="1" applyFill="1" applyBorder="1" applyAlignment="1">
      <alignment horizontal="center" vertical="center" wrapText="1"/>
    </xf>
    <xf numFmtId="165" fontId="12" fillId="2" borderId="7" xfId="0" applyNumberFormat="1" applyFont="1" applyFill="1" applyBorder="1" applyAlignment="1">
      <alignment horizontal="center" vertical="center" wrapText="1"/>
    </xf>
    <xf numFmtId="0" fontId="25" fillId="2" borderId="0" xfId="0" applyFont="1" applyFill="1" applyAlignment="1">
      <alignment horizontal="justify" wrapText="1"/>
    </xf>
    <xf numFmtId="0" fontId="23" fillId="2" borderId="0" xfId="0" applyFont="1" applyFill="1"/>
    <xf numFmtId="0" fontId="23" fillId="0" borderId="0" xfId="0" applyFont="1"/>
    <xf numFmtId="0" fontId="23" fillId="0" borderId="0" xfId="0" applyFont="1" applyAlignment="1">
      <alignment horizontal="left"/>
    </xf>
    <xf numFmtId="164" fontId="12" fillId="0" borderId="4" xfId="0" applyNumberFormat="1" applyFont="1" applyBorder="1" applyAlignment="1">
      <alignment horizontal="right" vertical="center" indent="2"/>
    </xf>
    <xf numFmtId="166" fontId="6" fillId="0" borderId="0" xfId="0" applyNumberFormat="1" applyFont="1"/>
    <xf numFmtId="3" fontId="20" fillId="0" borderId="0" xfId="0" applyNumberFormat="1" applyFont="1" applyAlignment="1">
      <alignment horizontal="right" indent="1"/>
    </xf>
    <xf numFmtId="0" fontId="12" fillId="0" borderId="17" xfId="0" applyFont="1" applyBorder="1" applyAlignment="1">
      <alignment vertical="center"/>
    </xf>
    <xf numFmtId="0" fontId="23" fillId="0" borderId="0" xfId="0" applyFont="1" applyAlignment="1">
      <alignment horizontal="left" vertical="center" wrapText="1"/>
    </xf>
    <xf numFmtId="0" fontId="12" fillId="2" borderId="22" xfId="0" applyFont="1" applyFill="1" applyBorder="1" applyAlignment="1">
      <alignment horizontal="center" vertical="center"/>
    </xf>
    <xf numFmtId="164" fontId="12" fillId="0" borderId="3" xfId="0" applyNumberFormat="1" applyFont="1" applyBorder="1" applyAlignment="1">
      <alignment horizontal="right" vertical="center" indent="1"/>
    </xf>
    <xf numFmtId="164" fontId="12" fillId="0" borderId="0" xfId="0" applyNumberFormat="1" applyFont="1" applyAlignment="1">
      <alignment horizontal="right" vertical="center" indent="1"/>
    </xf>
    <xf numFmtId="3" fontId="12" fillId="0" borderId="0" xfId="0" applyNumberFormat="1" applyFont="1" applyAlignment="1">
      <alignment horizontal="right" indent="1"/>
    </xf>
    <xf numFmtId="3" fontId="12" fillId="0" borderId="3" xfId="0" applyNumberFormat="1" applyFont="1" applyBorder="1" applyAlignment="1">
      <alignment horizontal="right" indent="1"/>
    </xf>
    <xf numFmtId="3" fontId="12" fillId="0" borderId="4" xfId="0" applyNumberFormat="1" applyFont="1" applyBorder="1" applyAlignment="1">
      <alignment horizontal="right" indent="1"/>
    </xf>
    <xf numFmtId="0" fontId="6" fillId="0" borderId="17" xfId="0" applyFont="1" applyBorder="1" applyAlignment="1">
      <alignment vertical="center"/>
    </xf>
    <xf numFmtId="0" fontId="12" fillId="0" borderId="23" xfId="0" applyFont="1" applyBorder="1" applyAlignment="1">
      <alignment horizontal="center" vertical="center"/>
    </xf>
    <xf numFmtId="1" fontId="6" fillId="0" borderId="0" xfId="0" applyNumberFormat="1" applyFont="1" applyAlignment="1">
      <alignment horizontal="right" indent="1"/>
    </xf>
    <xf numFmtId="164" fontId="12" fillId="0" borderId="4" xfId="0" applyNumberFormat="1" applyFont="1" applyBorder="1" applyAlignment="1">
      <alignment horizontal="right" vertical="center" indent="1"/>
    </xf>
    <xf numFmtId="1" fontId="12" fillId="0" borderId="0" xfId="0" applyNumberFormat="1" applyFont="1" applyAlignment="1">
      <alignment horizontal="right" indent="1"/>
    </xf>
    <xf numFmtId="0" fontId="23" fillId="0" borderId="0" xfId="0" applyFont="1" applyAlignment="1">
      <alignment vertical="top"/>
    </xf>
    <xf numFmtId="0" fontId="27" fillId="0" borderId="0" xfId="0" applyFont="1" applyAlignment="1">
      <alignment vertical="center" readingOrder="1"/>
    </xf>
    <xf numFmtId="0" fontId="27" fillId="0" borderId="0" xfId="0" applyFont="1" applyAlignment="1">
      <alignment readingOrder="1"/>
    </xf>
    <xf numFmtId="0" fontId="12" fillId="0" borderId="17" xfId="0" applyFont="1" applyBorder="1" applyAlignment="1">
      <alignment horizontal="left" vertical="center"/>
    </xf>
    <xf numFmtId="0" fontId="12" fillId="2" borderId="10" xfId="0" applyFont="1" applyFill="1" applyBorder="1" applyAlignment="1">
      <alignment horizontal="center" vertical="center"/>
    </xf>
    <xf numFmtId="165" fontId="12" fillId="2" borderId="10" xfId="0" applyNumberFormat="1" applyFont="1" applyFill="1" applyBorder="1" applyAlignment="1">
      <alignment horizontal="center" vertical="center"/>
    </xf>
    <xf numFmtId="165" fontId="12" fillId="2" borderId="11" xfId="0" applyNumberFormat="1" applyFont="1" applyFill="1" applyBorder="1" applyAlignment="1">
      <alignment horizontal="center" vertical="center"/>
    </xf>
    <xf numFmtId="3" fontId="20" fillId="0" borderId="0" xfId="0" applyNumberFormat="1" applyFont="1" applyAlignment="1">
      <alignment horizontal="center"/>
    </xf>
    <xf numFmtId="0" fontId="12" fillId="0" borderId="0" xfId="0" applyFont="1"/>
    <xf numFmtId="0" fontId="17" fillId="0" borderId="0" xfId="0" applyFont="1"/>
    <xf numFmtId="0" fontId="29" fillId="0" borderId="0" xfId="1" applyFont="1"/>
    <xf numFmtId="0" fontId="23" fillId="2" borderId="5" xfId="0" applyFont="1" applyFill="1" applyBorder="1"/>
    <xf numFmtId="0" fontId="23" fillId="2" borderId="4" xfId="0" applyFont="1" applyFill="1" applyBorder="1"/>
    <xf numFmtId="0" fontId="23" fillId="2" borderId="2" xfId="0" applyFont="1" applyFill="1" applyBorder="1"/>
    <xf numFmtId="3" fontId="25" fillId="0" borderId="3" xfId="0" applyNumberFormat="1" applyFont="1" applyBorder="1" applyAlignment="1">
      <alignment horizontal="center"/>
    </xf>
    <xf numFmtId="3" fontId="25" fillId="0" borderId="0" xfId="0" applyNumberFormat="1" applyFont="1" applyAlignment="1">
      <alignment horizontal="center"/>
    </xf>
    <xf numFmtId="3" fontId="23" fillId="0" borderId="3" xfId="0" applyNumberFormat="1" applyFont="1" applyBorder="1" applyAlignment="1">
      <alignment horizontal="center"/>
    </xf>
    <xf numFmtId="3" fontId="25" fillId="0" borderId="0" xfId="0" applyNumberFormat="1" applyFont="1" applyAlignment="1">
      <alignment horizontal="right" indent="2"/>
    </xf>
    <xf numFmtId="3" fontId="23" fillId="0" borderId="0" xfId="0" applyNumberFormat="1" applyFont="1" applyAlignment="1">
      <alignment horizontal="right" indent="2"/>
    </xf>
    <xf numFmtId="3" fontId="23" fillId="0" borderId="0" xfId="0" applyNumberFormat="1" applyFont="1" applyAlignment="1">
      <alignment horizontal="center"/>
    </xf>
    <xf numFmtId="3" fontId="23" fillId="0" borderId="3" xfId="0" applyNumberFormat="1" applyFont="1" applyBorder="1" applyAlignment="1">
      <alignment horizontal="right" indent="1"/>
    </xf>
    <xf numFmtId="3" fontId="23" fillId="0" borderId="4" xfId="0" applyNumberFormat="1" applyFont="1" applyBorder="1" applyAlignment="1">
      <alignment horizontal="right" indent="2"/>
    </xf>
    <xf numFmtId="3" fontId="6" fillId="0" borderId="0" xfId="0" applyNumberFormat="1" applyFont="1" applyAlignment="1">
      <alignment horizontal="center" vertical="center"/>
    </xf>
    <xf numFmtId="3" fontId="6" fillId="0" borderId="0" xfId="0" applyNumberFormat="1" applyFont="1" applyAlignment="1">
      <alignment horizontal="right" indent="1"/>
    </xf>
    <xf numFmtId="3" fontId="6" fillId="0" borderId="0" xfId="0" applyNumberFormat="1" applyFont="1" applyAlignment="1">
      <alignment horizontal="right" vertical="center"/>
    </xf>
    <xf numFmtId="0" fontId="17" fillId="0" borderId="0" xfId="1" applyFont="1" applyAlignment="1">
      <alignment vertical="center"/>
    </xf>
    <xf numFmtId="3" fontId="12" fillId="0" borderId="3" xfId="0" applyNumberFormat="1" applyFont="1" applyBorder="1" applyAlignment="1">
      <alignment horizontal="right" vertical="center" indent="2"/>
    </xf>
    <xf numFmtId="3" fontId="20" fillId="0" borderId="4" xfId="0" applyNumberFormat="1" applyFont="1" applyBorder="1" applyAlignment="1">
      <alignment horizontal="right" indent="1"/>
    </xf>
    <xf numFmtId="164" fontId="6" fillId="0" borderId="0" xfId="0" applyNumberFormat="1" applyFont="1" applyAlignment="1">
      <alignment vertical="center"/>
    </xf>
    <xf numFmtId="3" fontId="20" fillId="0" borderId="3" xfId="0" applyNumberFormat="1" applyFont="1" applyBorder="1" applyAlignment="1">
      <alignment horizontal="right" indent="2"/>
    </xf>
    <xf numFmtId="3" fontId="12" fillId="0" borderId="4" xfId="0" applyNumberFormat="1" applyFont="1" applyBorder="1" applyAlignment="1">
      <alignment horizontal="right" indent="2"/>
    </xf>
    <xf numFmtId="3" fontId="12" fillId="0" borderId="0" xfId="0" applyNumberFormat="1" applyFont="1" applyAlignment="1">
      <alignment horizontal="right" vertical="center" indent="2"/>
    </xf>
    <xf numFmtId="3" fontId="12" fillId="0" borderId="4" xfId="0" applyNumberFormat="1" applyFont="1" applyBorder="1" applyAlignment="1">
      <alignment horizontal="right" vertical="center" indent="2"/>
    </xf>
    <xf numFmtId="0" fontId="4" fillId="0" borderId="0" xfId="1" applyFont="1"/>
    <xf numFmtId="0" fontId="15" fillId="0" borderId="0" xfId="0" applyFont="1"/>
    <xf numFmtId="3" fontId="14" fillId="0" borderId="0" xfId="0" applyNumberFormat="1" applyFont="1"/>
    <xf numFmtId="3" fontId="13" fillId="0" borderId="0" xfId="0" applyNumberFormat="1" applyFont="1"/>
    <xf numFmtId="0" fontId="14" fillId="0" borderId="0" xfId="0" applyFont="1" applyAlignment="1">
      <alignment horizontal="center" vertical="center"/>
    </xf>
    <xf numFmtId="164" fontId="14" fillId="0" borderId="0" xfId="0" applyNumberFormat="1" applyFont="1"/>
    <xf numFmtId="166" fontId="13" fillId="0" borderId="0" xfId="0" applyNumberFormat="1" applyFont="1"/>
    <xf numFmtId="0" fontId="14" fillId="0" borderId="0" xfId="0" applyFont="1" applyAlignment="1">
      <alignment vertical="center"/>
    </xf>
    <xf numFmtId="169" fontId="0" fillId="0" borderId="0" xfId="0" applyNumberFormat="1" applyAlignment="1">
      <alignment vertical="center" wrapText="1"/>
    </xf>
    <xf numFmtId="0" fontId="31" fillId="0" borderId="0" xfId="1" applyFont="1"/>
    <xf numFmtId="3" fontId="20" fillId="0" borderId="3" xfId="0" applyNumberFormat="1" applyFont="1" applyBorder="1" applyAlignment="1">
      <alignment horizontal="right" indent="1"/>
    </xf>
    <xf numFmtId="3" fontId="20" fillId="0" borderId="0" xfId="0" applyNumberFormat="1" applyFont="1" applyAlignment="1">
      <alignment horizontal="left"/>
    </xf>
    <xf numFmtId="3" fontId="12" fillId="0" borderId="3" xfId="0" applyNumberFormat="1" applyFont="1" applyBorder="1" applyAlignment="1">
      <alignment horizontal="right" vertical="center" indent="1"/>
    </xf>
    <xf numFmtId="3" fontId="12" fillId="0" borderId="0" xfId="0" applyNumberFormat="1" applyFont="1" applyAlignment="1">
      <alignment horizontal="right" vertical="center" indent="1"/>
    </xf>
    <xf numFmtId="3" fontId="12" fillId="0" borderId="4" xfId="0" applyNumberFormat="1" applyFont="1" applyBorder="1" applyAlignment="1">
      <alignment horizontal="right" vertical="center" indent="1"/>
    </xf>
    <xf numFmtId="3" fontId="12" fillId="0" borderId="0" xfId="0" applyNumberFormat="1" applyFont="1" applyAlignment="1">
      <alignment horizontal="right" vertical="center" indent="4"/>
    </xf>
    <xf numFmtId="3" fontId="9" fillId="0" borderId="0" xfId="0" applyNumberFormat="1" applyFont="1"/>
    <xf numFmtId="0" fontId="32" fillId="0" borderId="0" xfId="1" applyFont="1"/>
    <xf numFmtId="169" fontId="31" fillId="0" borderId="19" xfId="4" applyNumberFormat="1" applyFont="1" applyBorder="1" applyAlignment="1">
      <alignment horizontal="right" vertical="center" wrapText="1" indent="1"/>
    </xf>
    <xf numFmtId="3" fontId="12" fillId="0" borderId="0" xfId="0" applyNumberFormat="1" applyFont="1" applyAlignment="1">
      <alignment horizontal="right" indent="3"/>
    </xf>
    <xf numFmtId="0" fontId="19" fillId="0" borderId="0" xfId="2" applyFont="1" applyFill="1"/>
    <xf numFmtId="3" fontId="25" fillId="0" borderId="3" xfId="0" applyNumberFormat="1" applyFont="1" applyBorder="1" applyAlignment="1">
      <alignment horizontal="right" indent="2"/>
    </xf>
    <xf numFmtId="3" fontId="23" fillId="0" borderId="3" xfId="0" applyNumberFormat="1" applyFont="1" applyBorder="1" applyAlignment="1">
      <alignment horizontal="right" indent="2"/>
    </xf>
    <xf numFmtId="3" fontId="23" fillId="0" borderId="0" xfId="0" applyNumberFormat="1" applyFont="1" applyAlignment="1">
      <alignment horizontal="right" indent="1"/>
    </xf>
    <xf numFmtId="0" fontId="12" fillId="0" borderId="0" xfId="0" applyFont="1" applyAlignment="1">
      <alignment horizontal="justify" vertical="center"/>
    </xf>
    <xf numFmtId="0" fontId="6" fillId="2" borderId="0" xfId="0" applyFont="1" applyFill="1"/>
    <xf numFmtId="0" fontId="12" fillId="0" borderId="9" xfId="0" applyFont="1" applyBorder="1" applyAlignment="1">
      <alignment horizontal="center" vertical="center"/>
    </xf>
    <xf numFmtId="0" fontId="3" fillId="0" borderId="0" xfId="1" applyFont="1"/>
    <xf numFmtId="0" fontId="36" fillId="0" borderId="0" xfId="1" applyFont="1" applyAlignment="1">
      <alignment horizontal="left" indent="12"/>
    </xf>
    <xf numFmtId="0" fontId="3" fillId="2" borderId="0" xfId="1" applyFont="1" applyFill="1"/>
    <xf numFmtId="0" fontId="17" fillId="0" borderId="0" xfId="1" applyFont="1" applyAlignment="1">
      <alignment horizontal="left" vertical="center" wrapText="1" indent="12"/>
    </xf>
    <xf numFmtId="0" fontId="23" fillId="0" borderId="0" xfId="1" applyFont="1"/>
    <xf numFmtId="0" fontId="37" fillId="2" borderId="0" xfId="5" applyFont="1" applyFill="1"/>
    <xf numFmtId="0" fontId="38" fillId="0" borderId="0" xfId="1" applyFont="1" applyAlignment="1">
      <alignment vertical="center"/>
    </xf>
    <xf numFmtId="164" fontId="12" fillId="0" borderId="4" xfId="0" applyNumberFormat="1" applyFont="1" applyBorder="1" applyAlignment="1">
      <alignment horizontal="right" vertical="center" indent="3"/>
    </xf>
    <xf numFmtId="0" fontId="12" fillId="2" borderId="4" xfId="0" applyFont="1" applyFill="1" applyBorder="1" applyAlignment="1">
      <alignment horizontal="center" wrapText="1"/>
    </xf>
    <xf numFmtId="0" fontId="39" fillId="2" borderId="0" xfId="2" applyFont="1" applyFill="1"/>
    <xf numFmtId="0" fontId="12" fillId="2" borderId="4" xfId="0" applyFont="1" applyFill="1" applyBorder="1" applyAlignment="1">
      <alignment horizontal="center"/>
    </xf>
    <xf numFmtId="3" fontId="12" fillId="0" borderId="4" xfId="0" applyNumberFormat="1" applyFont="1" applyBorder="1" applyAlignment="1">
      <alignment horizontal="right" indent="3"/>
    </xf>
    <xf numFmtId="164" fontId="6" fillId="0" borderId="0" xfId="0" applyNumberFormat="1" applyFont="1" applyAlignment="1">
      <alignment horizontal="right"/>
    </xf>
    <xf numFmtId="165" fontId="20" fillId="0" borderId="9" xfId="0" applyNumberFormat="1" applyFont="1" applyBorder="1" applyAlignment="1">
      <alignment horizontal="right" indent="1"/>
    </xf>
    <xf numFmtId="3" fontId="23" fillId="0" borderId="19" xfId="0" applyNumberFormat="1" applyFont="1" applyBorder="1" applyAlignment="1">
      <alignment horizontal="right" indent="1"/>
    </xf>
    <xf numFmtId="3" fontId="23" fillId="0" borderId="0" xfId="0" applyNumberFormat="1" applyFont="1" applyAlignment="1">
      <alignment horizontal="right" indent="3"/>
    </xf>
    <xf numFmtId="0" fontId="23" fillId="0" borderId="0" xfId="0" applyFont="1" applyAlignment="1">
      <alignment wrapText="1"/>
    </xf>
    <xf numFmtId="0" fontId="12" fillId="0" borderId="9" xfId="0" applyFont="1" applyBorder="1" applyAlignment="1">
      <alignment horizontal="right" vertical="center" indent="1"/>
    </xf>
    <xf numFmtId="0" fontId="6" fillId="0" borderId="9" xfId="0" applyFont="1" applyBorder="1"/>
    <xf numFmtId="165" fontId="12" fillId="2" borderId="0" xfId="0" applyNumberFormat="1" applyFont="1" applyFill="1"/>
    <xf numFmtId="0" fontId="2" fillId="0" borderId="0" xfId="1" applyFont="1"/>
    <xf numFmtId="166" fontId="20" fillId="0" borderId="0" xfId="0" applyNumberFormat="1" applyFont="1" applyAlignment="1">
      <alignment horizontal="right" indent="4"/>
    </xf>
    <xf numFmtId="166" fontId="12" fillId="0" borderId="0" xfId="0" applyNumberFormat="1" applyFont="1" applyAlignment="1">
      <alignment horizontal="right" indent="4"/>
    </xf>
    <xf numFmtId="166" fontId="12" fillId="0" borderId="0" xfId="0" applyNumberFormat="1" applyFont="1" applyAlignment="1">
      <alignment horizontal="right" vertical="center" indent="4"/>
    </xf>
    <xf numFmtId="3" fontId="25" fillId="0" borderId="0" xfId="0" applyNumberFormat="1" applyFont="1" applyAlignment="1">
      <alignment horizontal="right" indent="3"/>
    </xf>
    <xf numFmtId="165" fontId="20" fillId="0" borderId="0" xfId="0" applyNumberFormat="1" applyFont="1" applyAlignment="1">
      <alignment horizontal="right" indent="3"/>
    </xf>
    <xf numFmtId="170" fontId="23" fillId="0" borderId="0" xfId="0" applyNumberFormat="1" applyFont="1" applyAlignment="1">
      <alignment horizontal="right" vertical="center" wrapText="1" indent="1"/>
    </xf>
    <xf numFmtId="170" fontId="23" fillId="0" borderId="0" xfId="0" applyNumberFormat="1" applyFont="1" applyAlignment="1">
      <alignment horizontal="right" vertical="center" wrapText="1" indent="3"/>
    </xf>
    <xf numFmtId="170" fontId="23" fillId="0" borderId="0" xfId="0" applyNumberFormat="1" applyFont="1" applyAlignment="1">
      <alignment horizontal="right" vertical="center"/>
    </xf>
    <xf numFmtId="165" fontId="12" fillId="0" borderId="3" xfId="0" applyNumberFormat="1" applyFont="1" applyBorder="1" applyAlignment="1">
      <alignment horizontal="right" vertical="center"/>
    </xf>
    <xf numFmtId="165" fontId="12" fillId="0" borderId="0" xfId="0" applyNumberFormat="1" applyFont="1" applyAlignment="1">
      <alignment horizontal="right" vertical="center"/>
    </xf>
    <xf numFmtId="165" fontId="20" fillId="0" borderId="0" xfId="0" applyNumberFormat="1" applyFont="1" applyAlignment="1">
      <alignment horizontal="right" vertical="center" indent="3"/>
    </xf>
    <xf numFmtId="165" fontId="12" fillId="0" borderId="0" xfId="0" applyNumberFormat="1" applyFont="1" applyAlignment="1">
      <alignment horizontal="right" vertical="center" indent="3"/>
    </xf>
    <xf numFmtId="170" fontId="23" fillId="0" borderId="0" xfId="0" applyNumberFormat="1" applyFont="1" applyAlignment="1">
      <alignment horizontal="right" vertical="center" wrapText="1" indent="2"/>
    </xf>
    <xf numFmtId="170" fontId="23" fillId="0" borderId="4" xfId="0" applyNumberFormat="1" applyFont="1" applyBorder="1" applyAlignment="1">
      <alignment horizontal="right" vertical="center" wrapText="1" indent="2"/>
    </xf>
    <xf numFmtId="3" fontId="23" fillId="0" borderId="0" xfId="0" applyNumberFormat="1" applyFont="1" applyAlignment="1">
      <alignment horizontal="right" vertical="center" wrapText="1" indent="2"/>
    </xf>
    <xf numFmtId="3" fontId="23" fillId="0" borderId="4" xfId="0" applyNumberFormat="1" applyFont="1" applyBorder="1" applyAlignment="1">
      <alignment horizontal="right" vertical="center" wrapText="1" indent="2"/>
    </xf>
    <xf numFmtId="3" fontId="23" fillId="0" borderId="0" xfId="0" applyNumberFormat="1" applyFont="1" applyAlignment="1">
      <alignment horizontal="right" vertical="center" indent="2"/>
    </xf>
    <xf numFmtId="3" fontId="23" fillId="0" borderId="4" xfId="0" applyNumberFormat="1" applyFont="1" applyBorder="1" applyAlignment="1">
      <alignment horizontal="right" vertical="center" indent="2"/>
    </xf>
    <xf numFmtId="0" fontId="1" fillId="0" borderId="0" xfId="1" applyFont="1"/>
    <xf numFmtId="3" fontId="25" fillId="0" borderId="3" xfId="0" applyNumberFormat="1" applyFont="1" applyBorder="1" applyAlignment="1">
      <alignment horizontal="right" indent="3"/>
    </xf>
    <xf numFmtId="3" fontId="23" fillId="0" borderId="3" xfId="0" applyNumberFormat="1" applyFont="1" applyBorder="1" applyAlignment="1">
      <alignment horizontal="right" indent="3"/>
    </xf>
    <xf numFmtId="170" fontId="23" fillId="0" borderId="0" xfId="0" applyNumberFormat="1" applyFont="1" applyAlignment="1">
      <alignment horizontal="right" vertical="center" indent="1"/>
    </xf>
    <xf numFmtId="3" fontId="20" fillId="0" borderId="23" xfId="0" applyNumberFormat="1" applyFont="1" applyBorder="1" applyAlignment="1">
      <alignment horizontal="right" indent="1"/>
    </xf>
    <xf numFmtId="3" fontId="20" fillId="0" borderId="8" xfId="0" applyNumberFormat="1" applyFont="1" applyBorder="1" applyAlignment="1">
      <alignment horizontal="right" indent="1"/>
    </xf>
    <xf numFmtId="3" fontId="20" fillId="0" borderId="9" xfId="0" applyNumberFormat="1" applyFont="1" applyBorder="1" applyAlignment="1">
      <alignment horizontal="right" indent="1"/>
    </xf>
    <xf numFmtId="3" fontId="23" fillId="0" borderId="3" xfId="0" applyNumberFormat="1" applyFont="1" applyBorder="1" applyAlignment="1">
      <alignment horizontal="right" vertical="center" wrapText="1" indent="1"/>
    </xf>
    <xf numFmtId="3" fontId="23" fillId="0" borderId="0" xfId="0" applyNumberFormat="1" applyFont="1" applyAlignment="1">
      <alignment horizontal="right" vertical="center" wrapText="1" indent="1"/>
    </xf>
    <xf numFmtId="3" fontId="23" fillId="0" borderId="4" xfId="0" applyNumberFormat="1" applyFont="1" applyBorder="1" applyAlignment="1">
      <alignment horizontal="right" vertical="center" wrapText="1" indent="1"/>
    </xf>
    <xf numFmtId="0" fontId="12" fillId="2" borderId="4" xfId="0" applyFont="1" applyFill="1" applyBorder="1" applyAlignment="1">
      <alignment horizontal="left"/>
    </xf>
    <xf numFmtId="3" fontId="20" fillId="0" borderId="4" xfId="0" applyNumberFormat="1" applyFont="1" applyBorder="1" applyAlignment="1">
      <alignment horizontal="right" indent="2"/>
    </xf>
    <xf numFmtId="0" fontId="20" fillId="2" borderId="23" xfId="0" applyFont="1" applyFill="1" applyBorder="1" applyAlignment="1">
      <alignment horizontal="left"/>
    </xf>
    <xf numFmtId="3" fontId="20" fillId="0" borderId="23" xfId="0" applyNumberFormat="1" applyFont="1" applyBorder="1" applyAlignment="1">
      <alignment horizontal="left"/>
    </xf>
    <xf numFmtId="0" fontId="20" fillId="2" borderId="4" xfId="0" applyFont="1" applyFill="1" applyBorder="1" applyAlignment="1">
      <alignment horizontal="left"/>
    </xf>
    <xf numFmtId="3" fontId="20" fillId="0" borderId="4" xfId="0" applyNumberFormat="1" applyFont="1" applyBorder="1" applyAlignment="1">
      <alignment horizontal="left"/>
    </xf>
    <xf numFmtId="0" fontId="25" fillId="2" borderId="23" xfId="0" applyFont="1" applyFill="1" applyBorder="1"/>
    <xf numFmtId="0" fontId="25" fillId="2" borderId="4" xfId="0" applyFont="1" applyFill="1" applyBorder="1"/>
    <xf numFmtId="3" fontId="25" fillId="0" borderId="23" xfId="0" applyNumberFormat="1" applyFont="1" applyBorder="1" applyAlignment="1">
      <alignment horizontal="right" indent="1"/>
    </xf>
    <xf numFmtId="3" fontId="25" fillId="0" borderId="4" xfId="0" applyNumberFormat="1" applyFont="1" applyBorder="1" applyAlignment="1">
      <alignment horizontal="right" indent="1"/>
    </xf>
    <xf numFmtId="0" fontId="12" fillId="2" borderId="23" xfId="0" applyFont="1" applyFill="1" applyBorder="1"/>
    <xf numFmtId="0" fontId="12" fillId="0" borderId="23" xfId="0" applyFont="1" applyBorder="1" applyAlignment="1">
      <alignment horizontal="right" vertical="center" indent="1"/>
    </xf>
    <xf numFmtId="0" fontId="12" fillId="0" borderId="23" xfId="0" applyFont="1" applyBorder="1" applyAlignment="1">
      <alignment horizontal="center" vertical="center" wrapText="1"/>
    </xf>
    <xf numFmtId="0" fontId="6" fillId="0" borderId="23" xfId="0" applyFont="1" applyBorder="1"/>
    <xf numFmtId="1" fontId="12" fillId="0" borderId="4" xfId="0" applyNumberFormat="1" applyFont="1" applyBorder="1" applyAlignment="1">
      <alignment horizontal="right" indent="1"/>
    </xf>
    <xf numFmtId="165" fontId="20" fillId="2" borderId="23" xfId="0" applyNumberFormat="1" applyFont="1" applyFill="1" applyBorder="1" applyAlignment="1">
      <alignment wrapText="1"/>
    </xf>
    <xf numFmtId="165" fontId="20" fillId="0" borderId="20" xfId="0" applyNumberFormat="1" applyFont="1" applyBorder="1" applyAlignment="1">
      <alignment wrapText="1"/>
    </xf>
    <xf numFmtId="165" fontId="20" fillId="2" borderId="4" xfId="0" applyNumberFormat="1" applyFont="1" applyFill="1" applyBorder="1" applyAlignment="1">
      <alignment wrapText="1"/>
    </xf>
    <xf numFmtId="165" fontId="20" fillId="0" borderId="19" xfId="0" applyNumberFormat="1" applyFont="1" applyBorder="1" applyAlignment="1">
      <alignment wrapText="1"/>
    </xf>
    <xf numFmtId="0" fontId="12" fillId="0" borderId="0" xfId="0" applyFont="1" applyAlignment="1">
      <alignment vertical="center"/>
    </xf>
    <xf numFmtId="0" fontId="12" fillId="2" borderId="12"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 xfId="0" applyFont="1" applyFill="1" applyBorder="1" applyAlignment="1">
      <alignment horizontal="center"/>
    </xf>
    <xf numFmtId="0" fontId="12" fillId="2" borderId="5" xfId="0" applyFont="1" applyFill="1" applyBorder="1" applyAlignment="1">
      <alignment horizontal="center"/>
    </xf>
    <xf numFmtId="0" fontId="12" fillId="2" borderId="6" xfId="0" applyFont="1" applyFill="1" applyBorder="1" applyAlignment="1">
      <alignment horizontal="center"/>
    </xf>
    <xf numFmtId="0" fontId="12" fillId="2" borderId="2" xfId="0" applyFont="1" applyFill="1" applyBorder="1" applyAlignment="1">
      <alignment horizontal="center"/>
    </xf>
    <xf numFmtId="0" fontId="12" fillId="2" borderId="21" xfId="0" applyFont="1" applyFill="1" applyBorder="1" applyAlignment="1">
      <alignment horizontal="center" vertical="center"/>
    </xf>
    <xf numFmtId="0" fontId="23" fillId="0" borderId="17" xfId="0" applyFont="1" applyBorder="1" applyAlignment="1">
      <alignment horizontal="left" vertical="center"/>
    </xf>
    <xf numFmtId="0" fontId="23" fillId="2" borderId="3" xfId="0" applyFont="1" applyFill="1" applyBorder="1" applyAlignment="1">
      <alignment horizontal="center" vertical="center"/>
    </xf>
    <xf numFmtId="0" fontId="23" fillId="2" borderId="0" xfId="0" applyFont="1" applyFill="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16" xfId="0" applyFont="1" applyFill="1" applyBorder="1" applyAlignment="1">
      <alignment horizontal="center" vertical="center"/>
    </xf>
    <xf numFmtId="0" fontId="23" fillId="2" borderId="7" xfId="0" applyFont="1" applyFill="1" applyBorder="1" applyAlignment="1">
      <alignment horizontal="center" vertical="center"/>
    </xf>
    <xf numFmtId="0" fontId="12" fillId="0" borderId="17" xfId="0" applyFont="1" applyBorder="1" applyAlignment="1">
      <alignment horizontal="left" vertical="center"/>
    </xf>
    <xf numFmtId="0" fontId="30" fillId="0" borderId="0" xfId="0" applyFont="1" applyAlignment="1">
      <alignment horizontal="left"/>
    </xf>
    <xf numFmtId="0" fontId="12" fillId="2" borderId="11"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10"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6" xfId="0" applyFont="1" applyFill="1" applyBorder="1" applyAlignment="1">
      <alignment horizontal="center" vertical="center" wrapText="1"/>
    </xf>
    <xf numFmtId="165" fontId="12" fillId="2" borderId="10" xfId="0" applyNumberFormat="1" applyFont="1" applyFill="1" applyBorder="1" applyAlignment="1">
      <alignment horizontal="center" vertical="center"/>
    </xf>
    <xf numFmtId="165" fontId="12" fillId="2" borderId="11" xfId="0" applyNumberFormat="1" applyFont="1" applyFill="1" applyBorder="1" applyAlignment="1">
      <alignment horizontal="center" vertical="center"/>
    </xf>
    <xf numFmtId="165" fontId="12" fillId="2" borderId="22" xfId="0" applyNumberFormat="1" applyFont="1" applyFill="1" applyBorder="1" applyAlignment="1">
      <alignment horizontal="center" vertical="center"/>
    </xf>
    <xf numFmtId="165" fontId="12" fillId="2" borderId="5" xfId="0" applyNumberFormat="1" applyFont="1" applyFill="1" applyBorder="1" applyAlignment="1">
      <alignment horizontal="center" vertical="center"/>
    </xf>
    <xf numFmtId="165" fontId="12" fillId="2" borderId="2" xfId="0" applyNumberFormat="1" applyFont="1" applyFill="1" applyBorder="1" applyAlignment="1">
      <alignment horizontal="center" vertical="center"/>
    </xf>
    <xf numFmtId="165" fontId="12" fillId="2" borderId="13" xfId="0" applyNumberFormat="1" applyFont="1" applyFill="1" applyBorder="1" applyAlignment="1">
      <alignment horizontal="center" vertical="center"/>
    </xf>
    <xf numFmtId="165" fontId="12" fillId="2" borderId="14" xfId="0" applyNumberFormat="1" applyFont="1" applyFill="1" applyBorder="1" applyAlignment="1">
      <alignment horizontal="center" vertical="center"/>
    </xf>
    <xf numFmtId="165" fontId="12" fillId="2" borderId="18" xfId="0" applyNumberFormat="1" applyFont="1" applyFill="1" applyBorder="1" applyAlignment="1">
      <alignment horizontal="center" vertical="center" wrapText="1"/>
    </xf>
    <xf numFmtId="165" fontId="12" fillId="2" borderId="16" xfId="0" applyNumberFormat="1" applyFont="1" applyFill="1" applyBorder="1" applyAlignment="1">
      <alignment horizontal="center" vertical="center" wrapText="1"/>
    </xf>
    <xf numFmtId="0" fontId="10" fillId="0" borderId="0" xfId="0" applyFont="1" applyAlignment="1">
      <alignment horizontal="justify" wrapText="1"/>
    </xf>
    <xf numFmtId="0" fontId="10" fillId="0" borderId="0" xfId="0" applyFont="1" applyAlignment="1">
      <alignment horizontal="justify"/>
    </xf>
    <xf numFmtId="0" fontId="6" fillId="0" borderId="0" xfId="0" applyFont="1" applyAlignment="1">
      <alignment horizontal="justify" wrapText="1"/>
    </xf>
    <xf numFmtId="0" fontId="9" fillId="0" borderId="0" xfId="0" applyFont="1" applyAlignment="1">
      <alignment horizontal="justify" wrapText="1"/>
    </xf>
    <xf numFmtId="0" fontId="14" fillId="0" borderId="0" xfId="0" applyFont="1" applyAlignment="1">
      <alignment horizontal="center"/>
    </xf>
    <xf numFmtId="0" fontId="35" fillId="0" borderId="1" xfId="0" applyFont="1" applyBorder="1" applyAlignment="1">
      <alignment horizontal="center" vertical="center"/>
    </xf>
    <xf numFmtId="0" fontId="34" fillId="0" borderId="0" xfId="5" applyFont="1" applyFill="1" applyBorder="1" applyAlignment="1">
      <alignment horizontal="center"/>
    </xf>
  </cellXfs>
  <cellStyles count="6">
    <cellStyle name="Hyperlink" xfId="5" builtinId="8"/>
    <cellStyle name="Hyperlink 2" xfId="2" xr:uid="{00000000-0005-0000-0000-000001000000}"/>
    <cellStyle name="Normal" xfId="0" builtinId="0"/>
    <cellStyle name="Normal 2" xfId="1" xr:uid="{00000000-0005-0000-0000-000003000000}"/>
    <cellStyle name="Normal 3" xfId="3" xr:uid="{00000000-0005-0000-0000-000004000000}"/>
    <cellStyle name="Normal 4" xfId="4" xr:uid="{00000000-0005-0000-0000-000005000000}"/>
  </cellStyles>
  <dxfs count="0"/>
  <tableStyles count="0" defaultTableStyle="TableStyleMedium2" defaultPivotStyle="PivotStyleLight16"/>
  <colors>
    <mruColors>
      <color rgb="FFFFEBFF"/>
      <color rgb="FFCBA7FF"/>
      <color rgb="FFD261F5"/>
      <color rgb="FFF2D0FC"/>
      <color rgb="FFE4A1F9"/>
      <color rgb="FFA45FD7"/>
      <color rgb="FFFFC1FF"/>
      <color rgb="FFDEBDFF"/>
      <color rgb="FFECBDFB"/>
      <color rgb="FF4031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0</xdr:col>
      <xdr:colOff>828676</xdr:colOff>
      <xdr:row>6</xdr:row>
      <xdr:rowOff>76200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0</xdr:col>
      <xdr:colOff>828676</xdr:colOff>
      <xdr:row>6</xdr:row>
      <xdr:rowOff>76200</xdr:rowOff>
    </xdr:to>
    <xdr:pic>
      <xdr:nvPicPr>
        <xdr:cNvPr id="3" name="Picture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1</xdr:col>
      <xdr:colOff>295276</xdr:colOff>
      <xdr:row>6</xdr:row>
      <xdr:rowOff>76200</xdr:rowOff>
    </xdr:to>
    <xdr:pic>
      <xdr:nvPicPr>
        <xdr:cNvPr id="6" name="Picture 5">
          <a:extLst>
            <a:ext uri="{FF2B5EF4-FFF2-40B4-BE49-F238E27FC236}">
              <a16:creationId xmlns:a16="http://schemas.microsoft.com/office/drawing/2014/main" id="{00000000-0008-0000-0A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twoCellAnchor editAs="oneCell">
    <xdr:from>
      <xdr:col>0</xdr:col>
      <xdr:colOff>133350</xdr:colOff>
      <xdr:row>11</xdr:row>
      <xdr:rowOff>9525</xdr:rowOff>
    </xdr:from>
    <xdr:to>
      <xdr:col>13</xdr:col>
      <xdr:colOff>85725</xdr:colOff>
      <xdr:row>31</xdr:row>
      <xdr:rowOff>19050</xdr:rowOff>
    </xdr:to>
    <xdr:pic>
      <xdr:nvPicPr>
        <xdr:cNvPr id="2" name="Picture 1">
          <a:extLst>
            <a:ext uri="{FF2B5EF4-FFF2-40B4-BE49-F238E27FC236}">
              <a16:creationId xmlns:a16="http://schemas.microsoft.com/office/drawing/2014/main" id="{0620875E-B655-A63F-50BE-DFF30B7C0D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828800"/>
          <a:ext cx="5876925" cy="381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0</xdr:col>
      <xdr:colOff>828676</xdr:colOff>
      <xdr:row>6</xdr:row>
      <xdr:rowOff>76200</xdr:rowOff>
    </xdr:to>
    <xdr:pic>
      <xdr:nvPicPr>
        <xdr:cNvPr id="3" name="Picture 2">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0</xdr:col>
      <xdr:colOff>828676</xdr:colOff>
      <xdr:row>6</xdr:row>
      <xdr:rowOff>76200</xdr:rowOff>
    </xdr:to>
    <xdr:pic>
      <xdr:nvPicPr>
        <xdr:cNvPr id="3" name="Picture 2">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1</xdr:col>
      <xdr:colOff>57151</xdr:colOff>
      <xdr:row>6</xdr:row>
      <xdr:rowOff>76200</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1</xdr:col>
      <xdr:colOff>295276</xdr:colOff>
      <xdr:row>6</xdr:row>
      <xdr:rowOff>76200</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twoCellAnchor editAs="oneCell">
    <xdr:from>
      <xdr:col>0</xdr:col>
      <xdr:colOff>47625</xdr:colOff>
      <xdr:row>10</xdr:row>
      <xdr:rowOff>161925</xdr:rowOff>
    </xdr:from>
    <xdr:to>
      <xdr:col>12</xdr:col>
      <xdr:colOff>57150</xdr:colOff>
      <xdr:row>33</xdr:row>
      <xdr:rowOff>9525</xdr:rowOff>
    </xdr:to>
    <xdr:pic>
      <xdr:nvPicPr>
        <xdr:cNvPr id="5" name="Picture 4">
          <a:extLst>
            <a:ext uri="{FF2B5EF4-FFF2-40B4-BE49-F238E27FC236}">
              <a16:creationId xmlns:a16="http://schemas.microsoft.com/office/drawing/2014/main" id="{33796314-A9EB-44F4-0C86-BE5E9B3982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933575"/>
          <a:ext cx="6410325" cy="381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1</xdr:col>
      <xdr:colOff>704851</xdr:colOff>
      <xdr:row>6</xdr:row>
      <xdr:rowOff>76200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1</xdr:col>
      <xdr:colOff>295276</xdr:colOff>
      <xdr:row>6</xdr:row>
      <xdr:rowOff>76200</xdr:rowOff>
    </xdr:to>
    <xdr:pic>
      <xdr:nvPicPr>
        <xdr:cNvPr id="5" name="Picture 4">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twoCellAnchor editAs="oneCell">
    <xdr:from>
      <xdr:col>0</xdr:col>
      <xdr:colOff>209550</xdr:colOff>
      <xdr:row>12</xdr:row>
      <xdr:rowOff>85725</xdr:rowOff>
    </xdr:from>
    <xdr:to>
      <xdr:col>11</xdr:col>
      <xdr:colOff>219075</xdr:colOff>
      <xdr:row>35</xdr:row>
      <xdr:rowOff>123825</xdr:rowOff>
    </xdr:to>
    <xdr:pic>
      <xdr:nvPicPr>
        <xdr:cNvPr id="2" name="Picture 1">
          <a:extLst>
            <a:ext uri="{FF2B5EF4-FFF2-40B4-BE49-F238E27FC236}">
              <a16:creationId xmlns:a16="http://schemas.microsoft.com/office/drawing/2014/main" id="{5D4EF45D-2304-2087-8F82-2A9DF376A2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1952625"/>
          <a:ext cx="5876925" cy="3762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1</xdr:col>
      <xdr:colOff>295276</xdr:colOff>
      <xdr:row>6</xdr:row>
      <xdr:rowOff>76200</xdr:rowOff>
    </xdr:to>
    <xdr:pic>
      <xdr:nvPicPr>
        <xdr:cNvPr id="5" name="Picture 4">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twoCellAnchor editAs="oneCell">
    <xdr:from>
      <xdr:col>0</xdr:col>
      <xdr:colOff>409575</xdr:colOff>
      <xdr:row>12</xdr:row>
      <xdr:rowOff>9525</xdr:rowOff>
    </xdr:from>
    <xdr:to>
      <xdr:col>10</xdr:col>
      <xdr:colOff>419100</xdr:colOff>
      <xdr:row>36</xdr:row>
      <xdr:rowOff>85725</xdr:rowOff>
    </xdr:to>
    <xdr:pic>
      <xdr:nvPicPr>
        <xdr:cNvPr id="2" name="Picture 1">
          <a:extLst>
            <a:ext uri="{FF2B5EF4-FFF2-40B4-BE49-F238E27FC236}">
              <a16:creationId xmlns:a16="http://schemas.microsoft.com/office/drawing/2014/main" id="{E1E1F645-2130-906F-5F40-18F7AB3DF2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 y="1876425"/>
          <a:ext cx="5343525" cy="396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0</xdr:col>
      <xdr:colOff>828676</xdr:colOff>
      <xdr:row>6</xdr:row>
      <xdr:rowOff>76200</xdr:rowOff>
    </xdr:to>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0</xdr:col>
      <xdr:colOff>828676</xdr:colOff>
      <xdr:row>6</xdr:row>
      <xdr:rowOff>76200</xdr:rowOff>
    </xdr:to>
    <xdr:pic>
      <xdr:nvPicPr>
        <xdr:cNvPr id="3" name="Pictur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1</xdr:col>
      <xdr:colOff>257176</xdr:colOff>
      <xdr:row>6</xdr:row>
      <xdr:rowOff>76200</xdr:rowOff>
    </xdr:to>
    <xdr:pic>
      <xdr:nvPicPr>
        <xdr:cNvPr id="3" name="Pictur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s://www.zagreb.hr/statistika/30" TargetMode="External"/><Relationship Id="rId2" Type="http://schemas.openxmlformats.org/officeDocument/2006/relationships/hyperlink" Target="https://www.zagreb.hr/statistika/30" TargetMode="External"/><Relationship Id="rId1" Type="http://schemas.openxmlformats.org/officeDocument/2006/relationships/hyperlink" Target="mailto:statistika@zagreb.hr" TargetMode="Externa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6"/>
  <sheetViews>
    <sheetView showGridLines="0" tabSelected="1" workbookViewId="0">
      <selection activeCell="A26" sqref="A26"/>
    </sheetView>
  </sheetViews>
  <sheetFormatPr defaultColWidth="9.33203125" defaultRowHeight="15" x14ac:dyDescent="0.25"/>
  <cols>
    <col min="1" max="1" width="21.6640625" style="175" customWidth="1"/>
    <col min="2" max="16384" width="9.33203125" style="175"/>
  </cols>
  <sheetData>
    <row r="1" spans="1:11" x14ac:dyDescent="0.25">
      <c r="A1" s="36" t="s">
        <v>90</v>
      </c>
      <c r="B1" s="37"/>
      <c r="C1" s="179"/>
      <c r="D1" s="179"/>
    </row>
    <row r="2" spans="1:11" x14ac:dyDescent="0.25">
      <c r="A2" s="176" t="s">
        <v>38</v>
      </c>
      <c r="B2" s="37"/>
      <c r="C2" s="179"/>
      <c r="D2" s="179"/>
    </row>
    <row r="3" spans="1:11" ht="3.75" customHeight="1" x14ac:dyDescent="0.25">
      <c r="A3" s="178"/>
      <c r="B3" s="37"/>
      <c r="C3" s="179"/>
      <c r="D3" s="179"/>
    </row>
    <row r="4" spans="1:11" x14ac:dyDescent="0.25">
      <c r="A4" s="36" t="s">
        <v>149</v>
      </c>
      <c r="B4" s="37"/>
      <c r="C4" s="179"/>
      <c r="D4" s="179"/>
    </row>
    <row r="5" spans="1:11" x14ac:dyDescent="0.25">
      <c r="A5" s="36" t="s">
        <v>150</v>
      </c>
      <c r="B5" s="37"/>
      <c r="C5" s="179"/>
      <c r="D5" s="179"/>
    </row>
    <row r="6" spans="1:11" ht="3.75" customHeight="1" x14ac:dyDescent="0.25">
      <c r="A6" s="178"/>
      <c r="B6" s="37"/>
      <c r="C6" s="179"/>
      <c r="D6" s="179"/>
    </row>
    <row r="7" spans="1:11" x14ac:dyDescent="0.25">
      <c r="A7" s="176" t="s">
        <v>124</v>
      </c>
      <c r="B7" s="37"/>
      <c r="C7" s="179"/>
      <c r="D7" s="179"/>
    </row>
    <row r="9" spans="1:11" ht="28.5" customHeight="1" x14ac:dyDescent="0.25">
      <c r="A9" s="181" t="s">
        <v>182</v>
      </c>
    </row>
    <row r="10" spans="1:11" ht="30.75" customHeight="1" x14ac:dyDescent="0.25">
      <c r="A10" s="184" t="s">
        <v>91</v>
      </c>
      <c r="B10" s="177"/>
      <c r="C10" s="177"/>
      <c r="D10" s="177"/>
      <c r="E10" s="177"/>
      <c r="F10" s="177"/>
      <c r="G10" s="177"/>
      <c r="H10" s="177"/>
      <c r="I10" s="177"/>
      <c r="J10" s="177"/>
      <c r="K10" s="177"/>
    </row>
    <row r="11" spans="1:11" ht="15.75" customHeight="1" x14ac:dyDescent="0.25">
      <c r="A11" s="168"/>
    </row>
    <row r="12" spans="1:11" ht="21" customHeight="1" x14ac:dyDescent="0.25">
      <c r="A12" s="168" t="s">
        <v>163</v>
      </c>
      <c r="B12" s="175" t="s">
        <v>94</v>
      </c>
    </row>
    <row r="13" spans="1:11" ht="21" customHeight="1" x14ac:dyDescent="0.25">
      <c r="A13" s="168" t="s">
        <v>164</v>
      </c>
      <c r="B13" s="175" t="s">
        <v>95</v>
      </c>
    </row>
    <row r="14" spans="1:11" ht="21" customHeight="1" x14ac:dyDescent="0.25">
      <c r="A14" s="168" t="s">
        <v>165</v>
      </c>
      <c r="B14" s="175" t="s">
        <v>96</v>
      </c>
    </row>
    <row r="15" spans="1:11" ht="21" customHeight="1" x14ac:dyDescent="0.25">
      <c r="A15" s="168" t="s">
        <v>166</v>
      </c>
      <c r="B15" s="117" t="s">
        <v>121</v>
      </c>
      <c r="C15" s="116"/>
      <c r="D15" s="116"/>
      <c r="E15" s="116"/>
      <c r="F15" s="116"/>
      <c r="G15" s="116"/>
      <c r="H15" s="116"/>
      <c r="I15" s="116"/>
      <c r="J15" s="116"/>
      <c r="K15" s="116"/>
    </row>
    <row r="16" spans="1:11" ht="21" customHeight="1" x14ac:dyDescent="0.25">
      <c r="A16" s="168" t="s">
        <v>167</v>
      </c>
      <c r="B16" s="117" t="s">
        <v>123</v>
      </c>
    </row>
    <row r="17" spans="1:11" ht="21" customHeight="1" x14ac:dyDescent="0.25">
      <c r="A17" s="168" t="s">
        <v>168</v>
      </c>
      <c r="B17" s="195" t="s">
        <v>161</v>
      </c>
    </row>
    <row r="18" spans="1:11" ht="21" customHeight="1" x14ac:dyDescent="0.25">
      <c r="A18" s="168" t="s">
        <v>169</v>
      </c>
      <c r="B18" s="214" t="s">
        <v>183</v>
      </c>
    </row>
    <row r="19" spans="1:11" ht="21" customHeight="1" x14ac:dyDescent="0.25">
      <c r="A19" s="168" t="s">
        <v>170</v>
      </c>
      <c r="B19" s="175" t="s">
        <v>120</v>
      </c>
    </row>
    <row r="20" spans="1:11" ht="21" customHeight="1" x14ac:dyDescent="0.25">
      <c r="A20" s="168" t="s">
        <v>171</v>
      </c>
      <c r="B20" s="175" t="s">
        <v>97</v>
      </c>
    </row>
    <row r="21" spans="1:11" ht="21" customHeight="1" x14ac:dyDescent="0.25">
      <c r="A21" s="168" t="s">
        <v>172</v>
      </c>
      <c r="B21" s="175" t="s">
        <v>122</v>
      </c>
    </row>
    <row r="22" spans="1:11" ht="21" customHeight="1" x14ac:dyDescent="0.25">
      <c r="A22" s="168" t="s">
        <v>173</v>
      </c>
      <c r="B22" s="214" t="s">
        <v>184</v>
      </c>
    </row>
    <row r="23" spans="1:11" ht="21" customHeight="1" x14ac:dyDescent="0.25">
      <c r="A23" s="168" t="s">
        <v>174</v>
      </c>
      <c r="B23" s="214" t="s">
        <v>185</v>
      </c>
    </row>
    <row r="24" spans="1:11" ht="30.75" customHeight="1" x14ac:dyDescent="0.25">
      <c r="A24" s="180" t="s">
        <v>92</v>
      </c>
      <c r="B24" s="177"/>
      <c r="C24" s="177"/>
      <c r="D24" s="177"/>
      <c r="E24" s="177"/>
      <c r="F24" s="177"/>
      <c r="G24" s="177"/>
      <c r="H24" s="177"/>
      <c r="I24" s="177"/>
      <c r="J24" s="177"/>
      <c r="K24" s="177"/>
    </row>
    <row r="25" spans="1:11" ht="15.75" customHeight="1" x14ac:dyDescent="0.25">
      <c r="A25" s="40"/>
    </row>
    <row r="26" spans="1:11" ht="30.75" customHeight="1" x14ac:dyDescent="0.25">
      <c r="A26" s="56" t="s">
        <v>93</v>
      </c>
      <c r="B26" s="177"/>
      <c r="C26" s="177"/>
      <c r="D26" s="177"/>
      <c r="E26" s="177"/>
      <c r="F26" s="177"/>
      <c r="G26" s="177"/>
      <c r="H26" s="177"/>
      <c r="I26" s="177"/>
      <c r="J26" s="177"/>
      <c r="K26" s="177"/>
    </row>
  </sheetData>
  <hyperlinks>
    <hyperlink ref="A24" location="Met!Print_Area" display="METODOLOGIJA" xr:uid="{00000000-0004-0000-0000-000000000000}"/>
    <hyperlink ref="A26" location="'Kratice i znakovi'!A1" display="KRATICE I ZNAKOVI" xr:uid="{00000000-0004-0000-0000-000001000000}"/>
    <hyperlink ref="A12" location="'Tab. 1 '!A1" display="Tabela 1" xr:uid="{00000000-0004-0000-0000-000002000000}"/>
    <hyperlink ref="A13" location="'G1 '!A1" display="Graf 1" xr:uid="{00000000-0004-0000-0000-000003000000}"/>
    <hyperlink ref="A16" location="'G3'!A1" display="Graf 3" xr:uid="{00000000-0004-0000-0000-000004000000}"/>
    <hyperlink ref="A17" location="'Tab. 3'!A1" display="Tabela 3" xr:uid="{00000000-0004-0000-0000-000005000000}"/>
    <hyperlink ref="A18" location="'Tab. 4'!A1" display="Tabela 4" xr:uid="{00000000-0004-0000-0000-000006000000}"/>
    <hyperlink ref="A19" location="'Tab. 5'!A1" display="Tabela 5" xr:uid="{00000000-0004-0000-0000-000007000000}"/>
    <hyperlink ref="A20" location="'Tab. 6'!A1" display="Tabela 6" xr:uid="{00000000-0004-0000-0000-000008000000}"/>
    <hyperlink ref="A22" location="'Tab. 7.'!A1" display="Tabela 7" xr:uid="{00000000-0004-0000-0000-000009000000}"/>
    <hyperlink ref="A23" location="'Tab 8.'!A1" display="Tabela 8" xr:uid="{00000000-0004-0000-0000-00000A000000}"/>
    <hyperlink ref="A14" location="Tab.2!A1" display="Tabela 2" xr:uid="{00000000-0004-0000-0000-00000B000000}"/>
    <hyperlink ref="A15" location="'G2'!A1" display="Graf 2" xr:uid="{00000000-0004-0000-0000-00000C000000}"/>
    <hyperlink ref="A21" location="'G4'!A1" display="Graf 4" xr:uid="{00000000-0004-0000-0000-00000D000000}"/>
  </hyperlinks>
  <pageMargins left="0.7" right="0.7" top="0.75" bottom="0.31"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41"/>
  <sheetViews>
    <sheetView showGridLines="0" workbookViewId="0">
      <selection activeCell="V23" sqref="V23"/>
    </sheetView>
  </sheetViews>
  <sheetFormatPr defaultColWidth="9.33203125" defaultRowHeight="12.75" x14ac:dyDescent="0.2"/>
  <cols>
    <col min="1" max="1" width="36.6640625" style="2" customWidth="1"/>
    <col min="2" max="3" width="10.83203125" style="2" customWidth="1"/>
    <col min="4" max="4" width="8.5" style="2" customWidth="1"/>
    <col min="5" max="7" width="8.1640625" style="2" customWidth="1"/>
    <col min="8" max="10" width="7.83203125" style="2" customWidth="1"/>
    <col min="11" max="11" width="12.5" style="2" customWidth="1"/>
    <col min="12" max="12" width="9.33203125" style="2"/>
    <col min="13" max="17" width="0" style="2" hidden="1" customWidth="1"/>
    <col min="18" max="18" width="7.5" style="2" customWidth="1"/>
    <col min="19" max="19" width="7.83203125" style="2" customWidth="1"/>
    <col min="20" max="20" width="7.5" style="2" customWidth="1"/>
    <col min="21" max="22" width="6.83203125" style="2" customWidth="1"/>
    <col min="23" max="23" width="5.83203125" style="2" customWidth="1"/>
    <col min="24" max="24" width="6.1640625" style="2" customWidth="1"/>
    <col min="25" max="25" width="5.5" style="2" customWidth="1"/>
    <col min="26" max="26" width="6" style="2" customWidth="1"/>
    <col min="27" max="27" width="6.1640625" style="2" customWidth="1"/>
    <col min="28" max="16384" width="9.33203125" style="2"/>
  </cols>
  <sheetData>
    <row r="1" spans="1:12" s="38" customFormat="1" ht="15" x14ac:dyDescent="0.25">
      <c r="A1" s="36" t="s">
        <v>90</v>
      </c>
      <c r="B1" s="37"/>
      <c r="C1" s="37"/>
      <c r="D1" s="37"/>
    </row>
    <row r="2" spans="1:12" s="38" customFormat="1" ht="15" x14ac:dyDescent="0.25">
      <c r="A2" s="176" t="s">
        <v>38</v>
      </c>
      <c r="B2" s="37"/>
      <c r="C2" s="37"/>
      <c r="D2" s="37"/>
    </row>
    <row r="3" spans="1:12" s="38" customFormat="1" ht="3.75" customHeight="1" x14ac:dyDescent="0.25">
      <c r="A3" s="178"/>
      <c r="B3" s="37"/>
      <c r="C3" s="37"/>
      <c r="D3" s="37"/>
    </row>
    <row r="4" spans="1:12" s="38" customFormat="1" ht="15" x14ac:dyDescent="0.25">
      <c r="A4" s="36" t="s">
        <v>149</v>
      </c>
      <c r="B4" s="37"/>
      <c r="C4" s="37"/>
      <c r="D4" s="37"/>
    </row>
    <row r="5" spans="1:12" s="38" customFormat="1" ht="15" x14ac:dyDescent="0.25">
      <c r="A5" s="36" t="s">
        <v>150</v>
      </c>
      <c r="B5" s="37"/>
      <c r="C5" s="37"/>
      <c r="D5" s="37"/>
    </row>
    <row r="6" spans="1:12" s="38" customFormat="1" ht="3.75" customHeight="1" x14ac:dyDescent="0.25">
      <c r="A6" s="178"/>
      <c r="B6" s="37"/>
      <c r="C6" s="37"/>
      <c r="D6" s="37"/>
    </row>
    <row r="7" spans="1:12" s="38" customFormat="1" ht="15.75" customHeight="1" x14ac:dyDescent="0.25">
      <c r="A7" s="176" t="s">
        <v>124</v>
      </c>
      <c r="B7" s="37"/>
      <c r="C7" s="37"/>
      <c r="D7" s="37"/>
    </row>
    <row r="8" spans="1:12" s="38" customFormat="1" ht="15.75" customHeight="1" x14ac:dyDescent="0.25">
      <c r="A8" s="39"/>
      <c r="B8" s="37"/>
      <c r="C8" s="37"/>
      <c r="D8" s="37"/>
    </row>
    <row r="9" spans="1:12" ht="33" customHeight="1" thickBot="1" x14ac:dyDescent="0.25">
      <c r="A9" s="260" t="s">
        <v>132</v>
      </c>
      <c r="B9" s="260"/>
      <c r="C9" s="260"/>
      <c r="D9" s="260"/>
      <c r="E9" s="260"/>
      <c r="F9" s="260"/>
      <c r="G9" s="260"/>
      <c r="H9" s="260"/>
      <c r="I9" s="260"/>
      <c r="J9" s="260"/>
      <c r="K9" s="260"/>
    </row>
    <row r="10" spans="1:12" ht="19.5" customHeight="1" x14ac:dyDescent="0.25">
      <c r="A10" s="59"/>
      <c r="B10" s="267" t="s">
        <v>81</v>
      </c>
      <c r="C10" s="267" t="s">
        <v>98</v>
      </c>
      <c r="D10" s="246" t="s">
        <v>83</v>
      </c>
      <c r="E10" s="247"/>
      <c r="F10" s="247"/>
      <c r="G10" s="247"/>
      <c r="H10" s="247"/>
      <c r="I10" s="247"/>
      <c r="J10" s="247"/>
      <c r="K10" s="247"/>
    </row>
    <row r="11" spans="1:12" ht="45.75" customHeight="1" x14ac:dyDescent="0.25">
      <c r="A11" s="49"/>
      <c r="B11" s="268"/>
      <c r="C11" s="268"/>
      <c r="D11" s="57" t="s">
        <v>82</v>
      </c>
      <c r="E11" s="57" t="s">
        <v>18</v>
      </c>
      <c r="F11" s="57" t="s">
        <v>19</v>
      </c>
      <c r="G11" s="57" t="s">
        <v>20</v>
      </c>
      <c r="H11" s="57" t="s">
        <v>21</v>
      </c>
      <c r="I11" s="57" t="s">
        <v>22</v>
      </c>
      <c r="J11" s="57" t="s">
        <v>23</v>
      </c>
      <c r="K11" s="51" t="s">
        <v>50</v>
      </c>
    </row>
    <row r="12" spans="1:12" ht="27" customHeight="1" x14ac:dyDescent="0.25">
      <c r="A12" s="239" t="s">
        <v>176</v>
      </c>
      <c r="B12" s="240"/>
      <c r="C12" s="240"/>
      <c r="D12" s="87"/>
      <c r="E12" s="87"/>
      <c r="F12" s="87"/>
      <c r="G12" s="87"/>
      <c r="H12" s="87"/>
      <c r="I12" s="87"/>
      <c r="J12" s="87"/>
      <c r="K12" s="87"/>
    </row>
    <row r="13" spans="1:12" ht="17.25" customHeight="1" x14ac:dyDescent="0.25">
      <c r="A13" s="76" t="s">
        <v>2</v>
      </c>
      <c r="B13" s="77">
        <v>3641</v>
      </c>
      <c r="C13" s="63">
        <v>275294</v>
      </c>
      <c r="D13" s="62">
        <v>356</v>
      </c>
      <c r="E13" s="63">
        <v>1241</v>
      </c>
      <c r="F13" s="63">
        <v>1167</v>
      </c>
      <c r="G13" s="63">
        <v>685</v>
      </c>
      <c r="H13" s="63">
        <v>137</v>
      </c>
      <c r="I13" s="63">
        <v>36</v>
      </c>
      <c r="J13" s="63">
        <v>11</v>
      </c>
      <c r="K13" s="206">
        <v>8</v>
      </c>
      <c r="L13" s="3"/>
    </row>
    <row r="14" spans="1:12" ht="19.5" customHeight="1" x14ac:dyDescent="0.25">
      <c r="A14" s="194" t="s">
        <v>24</v>
      </c>
      <c r="B14" s="79">
        <v>3582</v>
      </c>
      <c r="C14" s="44">
        <v>270467</v>
      </c>
      <c r="D14" s="64">
        <v>351</v>
      </c>
      <c r="E14" s="44">
        <v>1224</v>
      </c>
      <c r="F14" s="44">
        <v>1149</v>
      </c>
      <c r="G14" s="44">
        <v>673</v>
      </c>
      <c r="H14" s="44">
        <v>132</v>
      </c>
      <c r="I14" s="44">
        <v>36</v>
      </c>
      <c r="J14" s="44">
        <v>10</v>
      </c>
      <c r="K14" s="207">
        <v>7</v>
      </c>
      <c r="L14" s="3"/>
    </row>
    <row r="15" spans="1:12" ht="17.25" customHeight="1" x14ac:dyDescent="0.25">
      <c r="A15" s="80" t="s">
        <v>8</v>
      </c>
      <c r="B15" s="64">
        <v>3581</v>
      </c>
      <c r="C15" s="79">
        <v>270385</v>
      </c>
      <c r="D15" s="64">
        <v>351</v>
      </c>
      <c r="E15" s="83">
        <v>1224</v>
      </c>
      <c r="F15" s="83">
        <v>1148</v>
      </c>
      <c r="G15" s="83">
        <v>673</v>
      </c>
      <c r="H15" s="83">
        <v>132</v>
      </c>
      <c r="I15" s="83">
        <v>36</v>
      </c>
      <c r="J15" s="83">
        <v>10</v>
      </c>
      <c r="K15" s="207">
        <v>7</v>
      </c>
      <c r="L15" s="3"/>
    </row>
    <row r="16" spans="1:12" ht="15" customHeight="1" x14ac:dyDescent="0.25">
      <c r="A16" s="81" t="s">
        <v>9</v>
      </c>
      <c r="B16" s="43">
        <v>169</v>
      </c>
      <c r="C16" s="79">
        <v>28515</v>
      </c>
      <c r="D16" s="201">
        <v>1</v>
      </c>
      <c r="E16" s="201">
        <v>6</v>
      </c>
      <c r="F16" s="201">
        <v>14</v>
      </c>
      <c r="G16" s="201">
        <v>50</v>
      </c>
      <c r="H16" s="201">
        <v>54</v>
      </c>
      <c r="I16" s="201">
        <v>27</v>
      </c>
      <c r="J16" s="201">
        <v>10</v>
      </c>
      <c r="K16" s="202">
        <v>7</v>
      </c>
      <c r="L16" s="3"/>
    </row>
    <row r="17" spans="1:18" ht="15" customHeight="1" x14ac:dyDescent="0.25">
      <c r="A17" s="81" t="s">
        <v>10</v>
      </c>
      <c r="B17" s="43">
        <v>104</v>
      </c>
      <c r="C17" s="166">
        <v>11533</v>
      </c>
      <c r="D17" s="201" t="s">
        <v>7</v>
      </c>
      <c r="E17" s="201">
        <v>7</v>
      </c>
      <c r="F17" s="201">
        <v>25</v>
      </c>
      <c r="G17" s="201">
        <v>56</v>
      </c>
      <c r="H17" s="201">
        <v>14</v>
      </c>
      <c r="I17" s="201">
        <v>2</v>
      </c>
      <c r="J17" s="201" t="s">
        <v>7</v>
      </c>
      <c r="K17" s="202" t="s">
        <v>7</v>
      </c>
      <c r="L17" s="3"/>
    </row>
    <row r="18" spans="1:18" ht="15" customHeight="1" x14ac:dyDescent="0.25">
      <c r="A18" s="81" t="s">
        <v>11</v>
      </c>
      <c r="B18" s="43">
        <v>3308</v>
      </c>
      <c r="C18" s="79">
        <v>230337</v>
      </c>
      <c r="D18" s="201">
        <v>350</v>
      </c>
      <c r="E18" s="201">
        <v>1211</v>
      </c>
      <c r="F18" s="201">
        <v>1109</v>
      </c>
      <c r="G18" s="201">
        <v>567</v>
      </c>
      <c r="H18" s="201">
        <v>64</v>
      </c>
      <c r="I18" s="201">
        <v>7</v>
      </c>
      <c r="J18" s="201" t="s">
        <v>7</v>
      </c>
      <c r="K18" s="202" t="s">
        <v>7</v>
      </c>
      <c r="L18" s="3"/>
    </row>
    <row r="19" spans="1:18" ht="17.25" customHeight="1" x14ac:dyDescent="0.25">
      <c r="A19" s="80" t="s">
        <v>12</v>
      </c>
      <c r="B19" s="43">
        <v>1</v>
      </c>
      <c r="C19" s="79">
        <v>82</v>
      </c>
      <c r="D19" s="201" t="s">
        <v>7</v>
      </c>
      <c r="E19" s="201" t="s">
        <v>7</v>
      </c>
      <c r="F19" s="201">
        <v>1</v>
      </c>
      <c r="G19" s="201" t="s">
        <v>7</v>
      </c>
      <c r="H19" s="201" t="s">
        <v>7</v>
      </c>
      <c r="I19" s="201" t="s">
        <v>7</v>
      </c>
      <c r="J19" s="201" t="s">
        <v>7</v>
      </c>
      <c r="K19" s="202" t="s">
        <v>7</v>
      </c>
      <c r="L19" s="3"/>
      <c r="R19" s="17"/>
    </row>
    <row r="20" spans="1:18" ht="29.25" customHeight="1" x14ac:dyDescent="0.2">
      <c r="A20" s="86" t="s">
        <v>25</v>
      </c>
      <c r="B20" s="64">
        <v>50</v>
      </c>
      <c r="C20" s="82">
        <v>4173</v>
      </c>
      <c r="D20" s="203">
        <v>5</v>
      </c>
      <c r="E20" s="203">
        <v>14</v>
      </c>
      <c r="F20" s="203">
        <v>13</v>
      </c>
      <c r="G20" s="203">
        <v>12</v>
      </c>
      <c r="H20" s="203">
        <v>4</v>
      </c>
      <c r="I20" s="203"/>
      <c r="J20" s="203">
        <v>1</v>
      </c>
      <c r="K20" s="202">
        <v>1</v>
      </c>
      <c r="L20" s="3"/>
    </row>
    <row r="21" spans="1:18" ht="29.25" customHeight="1" x14ac:dyDescent="0.2">
      <c r="A21" s="86" t="s">
        <v>26</v>
      </c>
      <c r="B21" s="64">
        <v>9</v>
      </c>
      <c r="C21" s="82">
        <v>654</v>
      </c>
      <c r="D21" s="203" t="s">
        <v>7</v>
      </c>
      <c r="E21" s="203">
        <v>3</v>
      </c>
      <c r="F21" s="203">
        <v>5</v>
      </c>
      <c r="G21" s="203" t="s">
        <v>7</v>
      </c>
      <c r="H21" s="203">
        <v>1</v>
      </c>
      <c r="I21" s="203" t="s">
        <v>7</v>
      </c>
      <c r="J21" s="203" t="s">
        <v>7</v>
      </c>
      <c r="K21" s="202" t="s">
        <v>7</v>
      </c>
      <c r="L21" s="3"/>
    </row>
    <row r="22" spans="1:18" ht="27" customHeight="1" x14ac:dyDescent="0.25">
      <c r="A22" s="241" t="s">
        <v>180</v>
      </c>
      <c r="B22" s="242"/>
      <c r="C22" s="242"/>
      <c r="D22" s="87"/>
      <c r="E22" s="87"/>
      <c r="F22" s="87"/>
      <c r="G22" s="87"/>
      <c r="H22" s="87"/>
      <c r="I22" s="87"/>
      <c r="J22" s="87"/>
      <c r="K22" s="87"/>
    </row>
    <row r="23" spans="1:18" ht="17.25" customHeight="1" x14ac:dyDescent="0.25">
      <c r="A23" s="76" t="s">
        <v>2</v>
      </c>
      <c r="B23" s="77">
        <v>2945</v>
      </c>
      <c r="C23" s="63">
        <v>224278</v>
      </c>
      <c r="D23" s="62">
        <v>111</v>
      </c>
      <c r="E23" s="63">
        <v>934</v>
      </c>
      <c r="F23" s="63">
        <v>1098</v>
      </c>
      <c r="G23" s="63">
        <v>616</v>
      </c>
      <c r="H23" s="63">
        <v>137</v>
      </c>
      <c r="I23" s="63">
        <v>30</v>
      </c>
      <c r="J23" s="63">
        <v>13</v>
      </c>
      <c r="K23" s="206">
        <v>6</v>
      </c>
      <c r="L23" s="3"/>
    </row>
    <row r="24" spans="1:18" ht="19.5" customHeight="1" x14ac:dyDescent="0.25">
      <c r="A24" s="194" t="s">
        <v>24</v>
      </c>
      <c r="B24" s="79">
        <v>2801</v>
      </c>
      <c r="C24" s="44">
        <v>211568</v>
      </c>
      <c r="D24" s="64">
        <v>105</v>
      </c>
      <c r="E24" s="44">
        <v>892</v>
      </c>
      <c r="F24" s="44">
        <v>1038</v>
      </c>
      <c r="G24" s="44">
        <v>590</v>
      </c>
      <c r="H24" s="44">
        <v>132</v>
      </c>
      <c r="I24" s="44">
        <v>25</v>
      </c>
      <c r="J24" s="44">
        <v>13</v>
      </c>
      <c r="K24" s="207">
        <v>6</v>
      </c>
      <c r="L24" s="3"/>
    </row>
    <row r="25" spans="1:18" ht="17.25" customHeight="1" x14ac:dyDescent="0.25">
      <c r="A25" s="80" t="s">
        <v>8</v>
      </c>
      <c r="B25" s="64">
        <v>2758</v>
      </c>
      <c r="C25" s="79">
        <v>208995</v>
      </c>
      <c r="D25" s="64">
        <v>105</v>
      </c>
      <c r="E25" s="83">
        <v>873</v>
      </c>
      <c r="F25" s="83">
        <v>1023</v>
      </c>
      <c r="G25" s="83">
        <v>581</v>
      </c>
      <c r="H25" s="83">
        <v>132</v>
      </c>
      <c r="I25" s="83">
        <v>25</v>
      </c>
      <c r="J25" s="83">
        <v>13</v>
      </c>
      <c r="K25" s="207">
        <v>6</v>
      </c>
      <c r="L25" s="3"/>
    </row>
    <row r="26" spans="1:18" ht="15" customHeight="1" x14ac:dyDescent="0.25">
      <c r="A26" s="81" t="s">
        <v>9</v>
      </c>
      <c r="B26" s="43">
        <v>159</v>
      </c>
      <c r="C26" s="79">
        <v>25850</v>
      </c>
      <c r="D26" s="201" t="s">
        <v>7</v>
      </c>
      <c r="E26" s="201">
        <v>2</v>
      </c>
      <c r="F26" s="201">
        <v>8</v>
      </c>
      <c r="G26" s="201">
        <v>54</v>
      </c>
      <c r="H26" s="201">
        <v>61</v>
      </c>
      <c r="I26" s="201">
        <v>24</v>
      </c>
      <c r="J26" s="201">
        <v>7</v>
      </c>
      <c r="K26" s="202">
        <v>3</v>
      </c>
      <c r="L26" s="3"/>
    </row>
    <row r="27" spans="1:18" ht="15" customHeight="1" x14ac:dyDescent="0.25">
      <c r="A27" s="81" t="s">
        <v>10</v>
      </c>
      <c r="B27" s="43">
        <v>82</v>
      </c>
      <c r="C27" s="166">
        <v>8831</v>
      </c>
      <c r="D27" s="201">
        <v>1</v>
      </c>
      <c r="E27" s="201">
        <v>8</v>
      </c>
      <c r="F27" s="201">
        <v>17</v>
      </c>
      <c r="G27" s="201">
        <v>43</v>
      </c>
      <c r="H27" s="201">
        <v>10</v>
      </c>
      <c r="I27" s="201" t="s">
        <v>7</v>
      </c>
      <c r="J27" s="201">
        <v>2</v>
      </c>
      <c r="K27" s="202">
        <v>1</v>
      </c>
      <c r="L27" s="3"/>
    </row>
    <row r="28" spans="1:18" ht="15" customHeight="1" x14ac:dyDescent="0.25">
      <c r="A28" s="81" t="s">
        <v>11</v>
      </c>
      <c r="B28" s="43">
        <v>2517</v>
      </c>
      <c r="C28" s="79">
        <v>174314</v>
      </c>
      <c r="D28" s="201">
        <v>104</v>
      </c>
      <c r="E28" s="201">
        <v>863</v>
      </c>
      <c r="F28" s="201">
        <v>998</v>
      </c>
      <c r="G28" s="201">
        <v>484</v>
      </c>
      <c r="H28" s="201">
        <v>61</v>
      </c>
      <c r="I28" s="201">
        <v>1</v>
      </c>
      <c r="J28" s="201">
        <v>4</v>
      </c>
      <c r="K28" s="202">
        <v>2</v>
      </c>
      <c r="L28" s="156"/>
    </row>
    <row r="29" spans="1:18" ht="15" customHeight="1" x14ac:dyDescent="0.25">
      <c r="A29" s="80" t="s">
        <v>12</v>
      </c>
      <c r="B29" s="43">
        <v>43</v>
      </c>
      <c r="C29" s="79">
        <v>2573</v>
      </c>
      <c r="D29" s="201" t="s">
        <v>7</v>
      </c>
      <c r="E29" s="201">
        <v>19</v>
      </c>
      <c r="F29" s="201">
        <v>15</v>
      </c>
      <c r="G29" s="201">
        <v>9</v>
      </c>
      <c r="H29" s="217" t="s">
        <v>7</v>
      </c>
      <c r="I29" s="217" t="s">
        <v>7</v>
      </c>
      <c r="J29" s="201" t="s">
        <v>7</v>
      </c>
      <c r="K29" s="202" t="s">
        <v>7</v>
      </c>
      <c r="L29" s="3"/>
      <c r="R29" s="17"/>
    </row>
    <row r="30" spans="1:18" ht="29.25" customHeight="1" x14ac:dyDescent="0.2">
      <c r="A30" s="86" t="s">
        <v>25</v>
      </c>
      <c r="B30" s="64">
        <v>96</v>
      </c>
      <c r="C30" s="82">
        <v>8862</v>
      </c>
      <c r="D30" s="203">
        <v>3</v>
      </c>
      <c r="E30" s="203">
        <v>18</v>
      </c>
      <c r="F30" s="203">
        <v>42</v>
      </c>
      <c r="G30" s="203">
        <v>24</v>
      </c>
      <c r="H30" s="203">
        <v>4</v>
      </c>
      <c r="I30" s="203">
        <v>5</v>
      </c>
      <c r="J30" s="201" t="s">
        <v>7</v>
      </c>
      <c r="K30" s="202" t="s">
        <v>7</v>
      </c>
      <c r="L30" s="3"/>
    </row>
    <row r="31" spans="1:18" ht="29.25" customHeight="1" x14ac:dyDescent="0.2">
      <c r="A31" s="86" t="s">
        <v>26</v>
      </c>
      <c r="B31" s="64">
        <v>48</v>
      </c>
      <c r="C31" s="82">
        <v>3848</v>
      </c>
      <c r="D31" s="203">
        <v>3</v>
      </c>
      <c r="E31" s="203">
        <v>24</v>
      </c>
      <c r="F31" s="203">
        <v>18</v>
      </c>
      <c r="G31" s="203">
        <v>2</v>
      </c>
      <c r="H31" s="203">
        <v>1</v>
      </c>
      <c r="I31" s="203" t="s">
        <v>7</v>
      </c>
      <c r="J31" s="201" t="s">
        <v>7</v>
      </c>
      <c r="K31" s="202" t="s">
        <v>7</v>
      </c>
      <c r="L31" s="3"/>
    </row>
    <row r="32" spans="1:18" ht="6" customHeight="1" x14ac:dyDescent="0.25">
      <c r="A32" s="86"/>
      <c r="B32" s="82"/>
      <c r="C32" s="44"/>
      <c r="D32" s="204"/>
      <c r="E32" s="205"/>
      <c r="F32" s="205"/>
      <c r="G32" s="205"/>
      <c r="H32" s="205"/>
      <c r="I32" s="205"/>
      <c r="J32" s="205"/>
      <c r="K32" s="85"/>
    </row>
    <row r="33" spans="1:21" ht="6" customHeight="1" x14ac:dyDescent="0.2">
      <c r="A33" s="10"/>
    </row>
    <row r="34" spans="1:21" x14ac:dyDescent="0.2">
      <c r="K34" s="35" t="s">
        <v>89</v>
      </c>
    </row>
    <row r="39" spans="1:21" x14ac:dyDescent="0.2">
      <c r="R39" s="5"/>
      <c r="S39" s="5"/>
      <c r="T39" s="5"/>
    </row>
    <row r="41" spans="1:21" x14ac:dyDescent="0.2">
      <c r="U41" s="8"/>
    </row>
  </sheetData>
  <mergeCells count="4">
    <mergeCell ref="B10:B11"/>
    <mergeCell ref="C10:C11"/>
    <mergeCell ref="A9:K9"/>
    <mergeCell ref="D10:K10"/>
  </mergeCells>
  <phoneticPr fontId="0" type="noConversion"/>
  <printOptions horizontalCentered="1"/>
  <pageMargins left="0.22" right="0.21" top="0.74803040244969399" bottom="0.74803040244969399" header="0.31496062992126" footer="0.31496062992126"/>
  <pageSetup paperSize="9" scale="8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7"/>
  <sheetViews>
    <sheetView showGridLines="0" workbookViewId="0">
      <selection activeCell="T23" sqref="T23"/>
    </sheetView>
  </sheetViews>
  <sheetFormatPr defaultRowHeight="15" x14ac:dyDescent="0.25"/>
  <cols>
    <col min="12" max="12" width="0" hidden="1" customWidth="1"/>
    <col min="13" max="13" width="1" customWidth="1"/>
    <col min="14" max="14" width="2" customWidth="1"/>
    <col min="15" max="15" width="1.5" customWidth="1"/>
    <col min="16" max="16" width="1.5" style="123" customWidth="1"/>
    <col min="17" max="17" width="9.33203125" style="123"/>
    <col min="18" max="18" width="0" style="123" hidden="1" customWidth="1"/>
    <col min="19" max="19" width="8" style="123" customWidth="1"/>
    <col min="20" max="20" width="7.5" style="123" customWidth="1"/>
    <col min="21" max="27" width="9.33203125" style="123"/>
  </cols>
  <sheetData>
    <row r="1" spans="1:27" s="38" customFormat="1" x14ac:dyDescent="0.25">
      <c r="A1" s="36" t="s">
        <v>90</v>
      </c>
      <c r="B1" s="37"/>
      <c r="C1" s="37"/>
      <c r="D1" s="37"/>
      <c r="P1" s="157"/>
      <c r="Q1" s="157"/>
      <c r="R1" s="157"/>
      <c r="S1" s="157"/>
      <c r="T1" s="157"/>
      <c r="U1" s="157"/>
      <c r="V1" s="157"/>
      <c r="W1" s="157"/>
      <c r="X1" s="157"/>
      <c r="Y1" s="157"/>
      <c r="Z1" s="157"/>
      <c r="AA1" s="157"/>
    </row>
    <row r="2" spans="1:27" s="38" customFormat="1" x14ac:dyDescent="0.25">
      <c r="A2" s="176" t="s">
        <v>38</v>
      </c>
      <c r="B2" s="37"/>
      <c r="C2" s="37"/>
      <c r="D2" s="37"/>
      <c r="P2" s="157"/>
      <c r="Q2" s="157"/>
      <c r="R2" s="157"/>
      <c r="S2" s="157"/>
      <c r="T2" s="157"/>
      <c r="U2" s="157"/>
      <c r="V2" s="157"/>
      <c r="W2" s="157"/>
      <c r="X2" s="157"/>
      <c r="Y2" s="157"/>
      <c r="Z2" s="157"/>
      <c r="AA2" s="157"/>
    </row>
    <row r="3" spans="1:27" s="38" customFormat="1" ht="3.75" customHeight="1" x14ac:dyDescent="0.25">
      <c r="A3" s="178"/>
      <c r="B3" s="37"/>
      <c r="C3" s="37"/>
      <c r="D3" s="37"/>
      <c r="P3" s="157"/>
      <c r="Q3" s="157"/>
      <c r="R3" s="157"/>
      <c r="S3" s="157"/>
      <c r="T3" s="157"/>
      <c r="U3" s="157"/>
      <c r="V3" s="157"/>
      <c r="W3" s="157"/>
      <c r="X3" s="157"/>
      <c r="Y3" s="157"/>
      <c r="Z3" s="157"/>
      <c r="AA3" s="157"/>
    </row>
    <row r="4" spans="1:27" s="38" customFormat="1" x14ac:dyDescent="0.25">
      <c r="A4" s="36" t="s">
        <v>149</v>
      </c>
      <c r="B4" s="37"/>
      <c r="C4" s="37"/>
      <c r="D4" s="37"/>
      <c r="P4" s="157"/>
      <c r="Q4" s="157"/>
      <c r="R4" s="157"/>
      <c r="S4" s="157"/>
      <c r="T4" s="157"/>
      <c r="U4" s="157"/>
      <c r="V4" s="157"/>
      <c r="W4" s="157"/>
      <c r="X4" s="157"/>
      <c r="Y4" s="157"/>
      <c r="Z4" s="157"/>
      <c r="AA4" s="157"/>
    </row>
    <row r="5" spans="1:27" s="38" customFormat="1" x14ac:dyDescent="0.25">
      <c r="A5" s="36" t="s">
        <v>150</v>
      </c>
      <c r="B5" s="37"/>
      <c r="C5" s="37"/>
      <c r="D5" s="37"/>
      <c r="P5" s="157"/>
      <c r="Q5" s="157"/>
      <c r="R5" s="157"/>
      <c r="S5" s="157"/>
      <c r="T5" s="157"/>
      <c r="U5" s="157"/>
      <c r="V5" s="157"/>
      <c r="W5" s="157"/>
      <c r="X5" s="157"/>
      <c r="Y5" s="157"/>
      <c r="Z5" s="157"/>
      <c r="AA5" s="157"/>
    </row>
    <row r="6" spans="1:27" s="38" customFormat="1" ht="3.75" customHeight="1" x14ac:dyDescent="0.25">
      <c r="A6" s="178"/>
      <c r="B6" s="37"/>
      <c r="C6" s="37"/>
      <c r="D6" s="37"/>
      <c r="P6" s="157"/>
      <c r="Q6" s="157"/>
      <c r="R6" s="157"/>
      <c r="S6" s="157"/>
      <c r="T6" s="157"/>
      <c r="U6" s="157"/>
      <c r="V6" s="157"/>
      <c r="W6" s="157"/>
      <c r="X6" s="157"/>
      <c r="Y6" s="157"/>
      <c r="Z6" s="157"/>
      <c r="AA6" s="157"/>
    </row>
    <row r="7" spans="1:27" s="38" customFormat="1" ht="15.75" customHeight="1" x14ac:dyDescent="0.25">
      <c r="A7" s="176" t="s">
        <v>124</v>
      </c>
      <c r="B7" s="37"/>
      <c r="C7" s="37"/>
      <c r="D7" s="37"/>
      <c r="P7" s="157"/>
      <c r="Q7" s="157"/>
      <c r="R7" s="157"/>
      <c r="S7" s="157"/>
      <c r="T7" s="157"/>
      <c r="U7" s="157"/>
      <c r="V7" s="157"/>
      <c r="W7" s="157"/>
      <c r="X7" s="157"/>
      <c r="Y7" s="157"/>
      <c r="Z7" s="157"/>
      <c r="AA7" s="157"/>
    </row>
  </sheetData>
  <pageMargins left="0.70866141732283472" right="0.70866141732283472" top="0.74803149606299213" bottom="0.74803149606299213" header="0.31496062992125984" footer="0.31496062992125984"/>
  <pageSetup paperSize="9" scale="8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2"/>
  <sheetViews>
    <sheetView showGridLines="0" zoomScaleNormal="100" workbookViewId="0">
      <selection activeCell="O12" sqref="O12"/>
    </sheetView>
  </sheetViews>
  <sheetFormatPr defaultColWidth="9.33203125" defaultRowHeight="12.75" x14ac:dyDescent="0.2"/>
  <cols>
    <col min="1" max="1" width="29" style="2" customWidth="1"/>
    <col min="2" max="3" width="10.83203125" style="2" customWidth="1"/>
    <col min="4" max="4" width="11.5" style="2" customWidth="1"/>
    <col min="5" max="6" width="10.83203125" style="2" customWidth="1"/>
    <col min="7" max="7" width="11.83203125" style="2" bestFit="1" customWidth="1"/>
    <col min="8" max="10" width="10.83203125" style="2" customWidth="1"/>
    <col min="11" max="16384" width="9.33203125" style="2"/>
  </cols>
  <sheetData>
    <row r="1" spans="1:11" s="38" customFormat="1" ht="15" x14ac:dyDescent="0.25">
      <c r="A1" s="36" t="s">
        <v>90</v>
      </c>
      <c r="B1" s="37"/>
      <c r="C1" s="37"/>
      <c r="D1" s="37"/>
    </row>
    <row r="2" spans="1:11" s="38" customFormat="1" ht="15" x14ac:dyDescent="0.25">
      <c r="A2" s="176" t="s">
        <v>38</v>
      </c>
      <c r="B2" s="37"/>
      <c r="C2" s="37"/>
      <c r="D2" s="37"/>
    </row>
    <row r="3" spans="1:11" s="38" customFormat="1" ht="3.75" customHeight="1" x14ac:dyDescent="0.25">
      <c r="A3" s="178"/>
      <c r="B3" s="37"/>
      <c r="C3" s="37"/>
      <c r="D3" s="37"/>
    </row>
    <row r="4" spans="1:11" s="38" customFormat="1" ht="15" x14ac:dyDescent="0.25">
      <c r="A4" s="36" t="s">
        <v>149</v>
      </c>
      <c r="B4" s="37"/>
      <c r="C4" s="37"/>
      <c r="D4" s="37"/>
    </row>
    <row r="5" spans="1:11" s="38" customFormat="1" ht="15" x14ac:dyDescent="0.25">
      <c r="A5" s="36" t="s">
        <v>150</v>
      </c>
      <c r="B5" s="37"/>
      <c r="C5" s="37"/>
      <c r="D5" s="37"/>
    </row>
    <row r="6" spans="1:11" s="38" customFormat="1" ht="3.75" customHeight="1" x14ac:dyDescent="0.25">
      <c r="A6" s="178"/>
      <c r="B6" s="37"/>
      <c r="C6" s="37"/>
      <c r="D6" s="37"/>
    </row>
    <row r="7" spans="1:11" s="38" customFormat="1" ht="15.75" customHeight="1" x14ac:dyDescent="0.25">
      <c r="A7" s="176" t="s">
        <v>124</v>
      </c>
      <c r="B7" s="37"/>
      <c r="C7" s="37"/>
      <c r="D7" s="37"/>
    </row>
    <row r="8" spans="1:11" s="38" customFormat="1" ht="15.75" customHeight="1" x14ac:dyDescent="0.25">
      <c r="A8" s="39"/>
      <c r="B8" s="37"/>
      <c r="C8" s="37"/>
      <c r="D8" s="37"/>
    </row>
    <row r="9" spans="1:11" ht="36" customHeight="1" thickBot="1" x14ac:dyDescent="0.25">
      <c r="A9" s="260" t="s">
        <v>188</v>
      </c>
      <c r="B9" s="260"/>
      <c r="C9" s="260"/>
      <c r="D9" s="260"/>
      <c r="E9" s="260"/>
      <c r="F9" s="260"/>
      <c r="G9" s="260"/>
      <c r="H9" s="260"/>
      <c r="I9" s="260"/>
      <c r="J9" s="260"/>
    </row>
    <row r="10" spans="1:11" ht="22.5" customHeight="1" x14ac:dyDescent="0.2">
      <c r="A10" s="272" t="s">
        <v>85</v>
      </c>
      <c r="B10" s="269" t="s">
        <v>2</v>
      </c>
      <c r="C10" s="270"/>
      <c r="D10" s="271"/>
      <c r="E10" s="269" t="s">
        <v>61</v>
      </c>
      <c r="F10" s="270"/>
      <c r="G10" s="271"/>
      <c r="H10" s="269" t="s">
        <v>62</v>
      </c>
      <c r="I10" s="270"/>
      <c r="J10" s="270"/>
    </row>
    <row r="11" spans="1:11" ht="21.75" customHeight="1" x14ac:dyDescent="0.2">
      <c r="A11" s="273"/>
      <c r="B11" s="120" t="s">
        <v>47</v>
      </c>
      <c r="C11" s="120" t="s">
        <v>52</v>
      </c>
      <c r="D11" s="120" t="s">
        <v>53</v>
      </c>
      <c r="E11" s="120" t="s">
        <v>47</v>
      </c>
      <c r="F11" s="120" t="s">
        <v>52</v>
      </c>
      <c r="G11" s="91" t="s">
        <v>53</v>
      </c>
      <c r="H11" s="121" t="s">
        <v>47</v>
      </c>
      <c r="I11" s="120" t="s">
        <v>52</v>
      </c>
      <c r="J11" s="120" t="s">
        <v>53</v>
      </c>
    </row>
    <row r="12" spans="1:11" ht="30.75" customHeight="1" x14ac:dyDescent="0.25">
      <c r="A12" s="76" t="s">
        <v>2</v>
      </c>
      <c r="B12" s="75">
        <v>478</v>
      </c>
      <c r="C12" s="63">
        <v>385150</v>
      </c>
      <c r="D12" s="101">
        <v>1281478</v>
      </c>
      <c r="E12" s="219">
        <v>437</v>
      </c>
      <c r="F12" s="220">
        <v>313520</v>
      </c>
      <c r="G12" s="218">
        <v>1021174</v>
      </c>
      <c r="H12" s="101">
        <v>41</v>
      </c>
      <c r="I12" s="101">
        <v>71630</v>
      </c>
      <c r="J12" s="101">
        <v>260304</v>
      </c>
      <c r="K12" s="3"/>
    </row>
    <row r="13" spans="1:11" ht="23.25" customHeight="1" x14ac:dyDescent="0.25">
      <c r="A13" s="78" t="s">
        <v>39</v>
      </c>
      <c r="B13" s="53">
        <v>44</v>
      </c>
      <c r="C13" s="44">
        <v>9417</v>
      </c>
      <c r="D13" s="44">
        <v>30661</v>
      </c>
      <c r="E13" s="221">
        <v>43</v>
      </c>
      <c r="F13" s="222">
        <v>8897</v>
      </c>
      <c r="G13" s="223">
        <v>27950</v>
      </c>
      <c r="H13" s="222">
        <v>1</v>
      </c>
      <c r="I13" s="222">
        <v>520</v>
      </c>
      <c r="J13" s="222">
        <v>2711</v>
      </c>
    </row>
    <row r="14" spans="1:11" ht="16.5" customHeight="1" x14ac:dyDescent="0.25">
      <c r="A14" s="78" t="s">
        <v>40</v>
      </c>
      <c r="B14" s="53">
        <v>17</v>
      </c>
      <c r="C14" s="44">
        <v>26130</v>
      </c>
      <c r="D14" s="44">
        <v>88201</v>
      </c>
      <c r="E14" s="221">
        <v>17</v>
      </c>
      <c r="F14" s="222">
        <v>26130</v>
      </c>
      <c r="G14" s="223">
        <v>88201</v>
      </c>
      <c r="H14" s="222" t="s">
        <v>7</v>
      </c>
      <c r="I14" s="222" t="s">
        <v>7</v>
      </c>
      <c r="J14" s="222" t="s">
        <v>7</v>
      </c>
    </row>
    <row r="15" spans="1:11" ht="16.5" customHeight="1" x14ac:dyDescent="0.25">
      <c r="A15" s="89" t="s">
        <v>41</v>
      </c>
      <c r="B15" s="53">
        <v>17</v>
      </c>
      <c r="C15" s="44">
        <v>6821</v>
      </c>
      <c r="D15" s="44">
        <v>20555</v>
      </c>
      <c r="E15" s="221">
        <v>15</v>
      </c>
      <c r="F15" s="222">
        <v>6182</v>
      </c>
      <c r="G15" s="223">
        <v>19077</v>
      </c>
      <c r="H15" s="222">
        <v>2</v>
      </c>
      <c r="I15" s="222">
        <v>639</v>
      </c>
      <c r="J15" s="222">
        <v>1478</v>
      </c>
    </row>
    <row r="16" spans="1:11" ht="16.5" customHeight="1" x14ac:dyDescent="0.25">
      <c r="A16" s="78" t="s">
        <v>197</v>
      </c>
      <c r="B16" s="53">
        <v>3</v>
      </c>
      <c r="C16" s="44">
        <v>3786</v>
      </c>
      <c r="D16" s="44">
        <v>13583</v>
      </c>
      <c r="E16" s="221">
        <v>2</v>
      </c>
      <c r="F16" s="222">
        <v>3622</v>
      </c>
      <c r="G16" s="223">
        <v>12778</v>
      </c>
      <c r="H16" s="222">
        <v>1</v>
      </c>
      <c r="I16" s="222">
        <v>164</v>
      </c>
      <c r="J16" s="222">
        <v>805</v>
      </c>
    </row>
    <row r="17" spans="1:10" ht="16.5" customHeight="1" x14ac:dyDescent="0.25">
      <c r="A17" s="78" t="s">
        <v>42</v>
      </c>
      <c r="B17" s="53">
        <v>44</v>
      </c>
      <c r="C17" s="44">
        <v>35052</v>
      </c>
      <c r="D17" s="44">
        <v>113113</v>
      </c>
      <c r="E17" s="221">
        <v>43</v>
      </c>
      <c r="F17" s="222">
        <v>34292</v>
      </c>
      <c r="G17" s="223">
        <v>109976</v>
      </c>
      <c r="H17" s="222">
        <v>1</v>
      </c>
      <c r="I17" s="222">
        <v>760</v>
      </c>
      <c r="J17" s="222">
        <v>3137</v>
      </c>
    </row>
    <row r="18" spans="1:10" ht="16.5" customHeight="1" x14ac:dyDescent="0.25">
      <c r="A18" s="78" t="s">
        <v>69</v>
      </c>
      <c r="B18" s="53">
        <v>16</v>
      </c>
      <c r="C18" s="44">
        <v>8184</v>
      </c>
      <c r="D18" s="44">
        <v>28144</v>
      </c>
      <c r="E18" s="221">
        <v>16</v>
      </c>
      <c r="F18" s="222">
        <v>8184</v>
      </c>
      <c r="G18" s="223">
        <v>28144</v>
      </c>
      <c r="H18" s="222" t="s">
        <v>7</v>
      </c>
      <c r="I18" s="222" t="s">
        <v>7</v>
      </c>
      <c r="J18" s="222" t="s">
        <v>7</v>
      </c>
    </row>
    <row r="19" spans="1:10" ht="16.5" customHeight="1" x14ac:dyDescent="0.25">
      <c r="A19" s="78" t="s">
        <v>43</v>
      </c>
      <c r="B19" s="53">
        <v>19</v>
      </c>
      <c r="C19" s="44">
        <v>9546</v>
      </c>
      <c r="D19" s="44">
        <v>31623</v>
      </c>
      <c r="E19" s="221">
        <v>19</v>
      </c>
      <c r="F19" s="222">
        <v>9546</v>
      </c>
      <c r="G19" s="223">
        <v>31623</v>
      </c>
      <c r="H19" s="222" t="s">
        <v>7</v>
      </c>
      <c r="I19" s="222" t="s">
        <v>7</v>
      </c>
      <c r="J19" s="222" t="s">
        <v>7</v>
      </c>
    </row>
    <row r="20" spans="1:10" ht="16.5" customHeight="1" x14ac:dyDescent="0.25">
      <c r="A20" s="78" t="s">
        <v>70</v>
      </c>
      <c r="B20" s="53">
        <v>7</v>
      </c>
      <c r="C20" s="44">
        <v>6168</v>
      </c>
      <c r="D20" s="44">
        <v>21640</v>
      </c>
      <c r="E20" s="221">
        <v>6</v>
      </c>
      <c r="F20" s="222">
        <v>5568</v>
      </c>
      <c r="G20" s="223">
        <v>17884</v>
      </c>
      <c r="H20" s="222">
        <v>1</v>
      </c>
      <c r="I20" s="222">
        <v>600</v>
      </c>
      <c r="J20" s="222">
        <v>3756</v>
      </c>
    </row>
    <row r="21" spans="1:10" ht="16.5" customHeight="1" x14ac:dyDescent="0.25">
      <c r="A21" s="78" t="s">
        <v>71</v>
      </c>
      <c r="B21" s="53">
        <v>106</v>
      </c>
      <c r="C21" s="44">
        <v>90102</v>
      </c>
      <c r="D21" s="44">
        <v>298997</v>
      </c>
      <c r="E21" s="221">
        <v>92</v>
      </c>
      <c r="F21" s="222">
        <v>68268</v>
      </c>
      <c r="G21" s="223">
        <v>218062</v>
      </c>
      <c r="H21" s="222">
        <v>14</v>
      </c>
      <c r="I21" s="222">
        <v>21834</v>
      </c>
      <c r="J21" s="222">
        <v>80935</v>
      </c>
    </row>
    <row r="22" spans="1:10" ht="16.5" customHeight="1" x14ac:dyDescent="0.25">
      <c r="A22" s="78" t="s">
        <v>72</v>
      </c>
      <c r="B22" s="53">
        <v>28</v>
      </c>
      <c r="C22" s="44">
        <v>32362</v>
      </c>
      <c r="D22" s="44">
        <v>107352</v>
      </c>
      <c r="E22" s="221">
        <v>26</v>
      </c>
      <c r="F22" s="222">
        <v>31152</v>
      </c>
      <c r="G22" s="223">
        <v>103150</v>
      </c>
      <c r="H22" s="222">
        <v>2</v>
      </c>
      <c r="I22" s="222">
        <v>1210</v>
      </c>
      <c r="J22" s="222">
        <v>4202</v>
      </c>
    </row>
    <row r="23" spans="1:10" ht="16.5" customHeight="1" x14ac:dyDescent="0.25">
      <c r="A23" s="90" t="s">
        <v>51</v>
      </c>
      <c r="B23" s="53">
        <v>4</v>
      </c>
      <c r="C23" s="44">
        <v>962</v>
      </c>
      <c r="D23" s="44">
        <v>3223</v>
      </c>
      <c r="E23" s="221">
        <v>4</v>
      </c>
      <c r="F23" s="222">
        <v>962</v>
      </c>
      <c r="G23" s="223">
        <v>3223</v>
      </c>
      <c r="H23" s="222" t="s">
        <v>7</v>
      </c>
      <c r="I23" s="222" t="s">
        <v>7</v>
      </c>
      <c r="J23" s="222" t="s">
        <v>7</v>
      </c>
    </row>
    <row r="24" spans="1:10" ht="16.5" customHeight="1" x14ac:dyDescent="0.25">
      <c r="A24" s="78" t="s">
        <v>73</v>
      </c>
      <c r="B24" s="53">
        <v>48</v>
      </c>
      <c r="C24" s="44">
        <v>24416</v>
      </c>
      <c r="D24" s="44">
        <v>81490</v>
      </c>
      <c r="E24" s="221">
        <v>42</v>
      </c>
      <c r="F24" s="222">
        <v>19873</v>
      </c>
      <c r="G24" s="223">
        <v>66575</v>
      </c>
      <c r="H24" s="222">
        <v>6</v>
      </c>
      <c r="I24" s="222">
        <v>4543</v>
      </c>
      <c r="J24" s="222">
        <v>14915</v>
      </c>
    </row>
    <row r="25" spans="1:10" ht="16.5" customHeight="1" x14ac:dyDescent="0.25">
      <c r="A25" s="78" t="s">
        <v>44</v>
      </c>
      <c r="B25" s="53">
        <v>37</v>
      </c>
      <c r="C25" s="44">
        <v>30231</v>
      </c>
      <c r="D25" s="44">
        <v>92736</v>
      </c>
      <c r="E25" s="221">
        <v>29</v>
      </c>
      <c r="F25" s="222">
        <v>10368</v>
      </c>
      <c r="G25" s="223">
        <v>30440</v>
      </c>
      <c r="H25" s="222">
        <v>8</v>
      </c>
      <c r="I25" s="222">
        <v>19863</v>
      </c>
      <c r="J25" s="222">
        <v>62296</v>
      </c>
    </row>
    <row r="26" spans="1:10" ht="16.5" customHeight="1" x14ac:dyDescent="0.25">
      <c r="A26" s="78" t="s">
        <v>45</v>
      </c>
      <c r="B26" s="53">
        <v>24</v>
      </c>
      <c r="C26" s="44">
        <v>22524</v>
      </c>
      <c r="D26" s="44">
        <v>70898</v>
      </c>
      <c r="E26" s="221">
        <v>23</v>
      </c>
      <c r="F26" s="222">
        <v>22358</v>
      </c>
      <c r="G26" s="223">
        <v>70151</v>
      </c>
      <c r="H26" s="222">
        <v>1</v>
      </c>
      <c r="I26" s="222">
        <v>166</v>
      </c>
      <c r="J26" s="222">
        <v>747</v>
      </c>
    </row>
    <row r="27" spans="1:10" ht="16.5" customHeight="1" x14ac:dyDescent="0.25">
      <c r="A27" s="78" t="s">
        <v>74</v>
      </c>
      <c r="B27" s="53">
        <v>20</v>
      </c>
      <c r="C27" s="44">
        <v>26436</v>
      </c>
      <c r="D27" s="44">
        <v>91646</v>
      </c>
      <c r="E27" s="221">
        <v>20</v>
      </c>
      <c r="F27" s="222">
        <v>26436</v>
      </c>
      <c r="G27" s="223">
        <v>91646</v>
      </c>
      <c r="H27" s="222" t="s">
        <v>7</v>
      </c>
      <c r="I27" s="222" t="s">
        <v>7</v>
      </c>
      <c r="J27" s="222" t="s">
        <v>7</v>
      </c>
    </row>
    <row r="28" spans="1:10" ht="16.5" customHeight="1" x14ac:dyDescent="0.25">
      <c r="A28" s="78" t="s">
        <v>75</v>
      </c>
      <c r="B28" s="53">
        <v>35</v>
      </c>
      <c r="C28" s="44">
        <v>27605</v>
      </c>
      <c r="D28" s="44">
        <v>103780</v>
      </c>
      <c r="E28" s="221">
        <v>32</v>
      </c>
      <c r="F28" s="222">
        <v>20639</v>
      </c>
      <c r="G28" s="223">
        <v>66472</v>
      </c>
      <c r="H28" s="222">
        <v>3</v>
      </c>
      <c r="I28" s="222">
        <v>6966</v>
      </c>
      <c r="J28" s="222">
        <v>37308</v>
      </c>
    </row>
    <row r="29" spans="1:10" ht="16.5" customHeight="1" x14ac:dyDescent="0.25">
      <c r="A29" s="78" t="s">
        <v>46</v>
      </c>
      <c r="B29" s="53">
        <v>9</v>
      </c>
      <c r="C29" s="44">
        <v>25408</v>
      </c>
      <c r="D29" s="44">
        <v>83836</v>
      </c>
      <c r="E29" s="221">
        <v>8</v>
      </c>
      <c r="F29" s="222">
        <v>11043</v>
      </c>
      <c r="G29" s="223">
        <v>35822</v>
      </c>
      <c r="H29" s="222">
        <v>1</v>
      </c>
      <c r="I29" s="222">
        <v>14365</v>
      </c>
      <c r="J29" s="222">
        <v>48014</v>
      </c>
    </row>
    <row r="30" spans="1:10" ht="6" customHeight="1" x14ac:dyDescent="0.25">
      <c r="A30" s="78"/>
      <c r="B30" s="53"/>
      <c r="C30" s="44"/>
      <c r="D30" s="88"/>
      <c r="E30" s="133"/>
      <c r="F30" s="133"/>
      <c r="G30" s="133"/>
      <c r="H30" s="170"/>
      <c r="I30" s="133"/>
      <c r="J30" s="133"/>
    </row>
    <row r="31" spans="1:10" x14ac:dyDescent="0.2">
      <c r="B31" s="17"/>
      <c r="C31" s="17"/>
      <c r="D31" s="17"/>
      <c r="E31" s="17"/>
      <c r="F31" s="17"/>
      <c r="G31" s="17"/>
      <c r="H31" s="17"/>
      <c r="I31" s="17"/>
    </row>
    <row r="32" spans="1:10" x14ac:dyDescent="0.2">
      <c r="B32" s="17"/>
      <c r="D32" s="17"/>
      <c r="E32" s="17"/>
      <c r="F32" s="17"/>
      <c r="G32" s="17"/>
      <c r="H32" s="17"/>
      <c r="I32" s="17"/>
      <c r="J32" s="35" t="s">
        <v>89</v>
      </c>
    </row>
  </sheetData>
  <mergeCells count="5">
    <mergeCell ref="A9:J9"/>
    <mergeCell ref="B10:D10"/>
    <mergeCell ref="E10:G10"/>
    <mergeCell ref="H10:J10"/>
    <mergeCell ref="A10:A11"/>
  </mergeCells>
  <phoneticPr fontId="5" type="noConversion"/>
  <printOptions horizontalCentered="1"/>
  <pageMargins left="0.3" right="0.59055118110236204" top="0.78740157480314998" bottom="0.59055118110236204" header="0.27559055118110198" footer="0.511811023622047"/>
  <pageSetup paperSize="9" scale="8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4"/>
  <sheetViews>
    <sheetView showGridLines="0" zoomScaleNormal="100" workbookViewId="0">
      <selection activeCell="P18" sqref="P18"/>
    </sheetView>
  </sheetViews>
  <sheetFormatPr defaultColWidth="9.33203125" defaultRowHeight="12.75" x14ac:dyDescent="0.2"/>
  <cols>
    <col min="1" max="1" width="30.6640625" style="2" customWidth="1"/>
    <col min="2" max="2" width="9.6640625" style="2" customWidth="1"/>
    <col min="3" max="3" width="10.83203125" style="2" customWidth="1"/>
    <col min="4" max="10" width="9.83203125" style="2" customWidth="1"/>
    <col min="11" max="11" width="11.1640625" style="2" customWidth="1"/>
    <col min="12" max="16384" width="9.33203125" style="2"/>
  </cols>
  <sheetData>
    <row r="1" spans="1:15" s="38" customFormat="1" ht="15" x14ac:dyDescent="0.25">
      <c r="A1" s="36" t="s">
        <v>90</v>
      </c>
      <c r="B1" s="37"/>
      <c r="C1" s="37"/>
      <c r="D1" s="37"/>
    </row>
    <row r="2" spans="1:15" s="38" customFormat="1" ht="15" x14ac:dyDescent="0.25">
      <c r="A2" s="176" t="s">
        <v>38</v>
      </c>
      <c r="B2" s="37"/>
      <c r="C2" s="37"/>
      <c r="D2" s="37"/>
    </row>
    <row r="3" spans="1:15" s="38" customFormat="1" ht="3.75" customHeight="1" x14ac:dyDescent="0.25">
      <c r="A3" s="178"/>
      <c r="B3" s="37"/>
      <c r="C3" s="37"/>
      <c r="D3" s="37"/>
    </row>
    <row r="4" spans="1:15" s="38" customFormat="1" ht="15" x14ac:dyDescent="0.25">
      <c r="A4" s="36" t="s">
        <v>149</v>
      </c>
      <c r="B4" s="37"/>
      <c r="C4" s="37"/>
      <c r="D4" s="37"/>
    </row>
    <row r="5" spans="1:15" s="38" customFormat="1" ht="15" x14ac:dyDescent="0.25">
      <c r="A5" s="36" t="s">
        <v>150</v>
      </c>
      <c r="B5" s="37"/>
      <c r="C5" s="37"/>
      <c r="D5" s="37"/>
    </row>
    <row r="6" spans="1:15" s="38" customFormat="1" ht="3.75" customHeight="1" x14ac:dyDescent="0.25">
      <c r="A6" s="178"/>
      <c r="B6" s="37"/>
      <c r="C6" s="37"/>
      <c r="D6" s="37"/>
    </row>
    <row r="7" spans="1:15" s="38" customFormat="1" ht="15.75" customHeight="1" x14ac:dyDescent="0.25">
      <c r="A7" s="176" t="s">
        <v>124</v>
      </c>
      <c r="B7" s="37"/>
      <c r="C7" s="37"/>
      <c r="D7" s="37"/>
      <c r="H7" s="165"/>
    </row>
    <row r="8" spans="1:15" s="38" customFormat="1" ht="15.75" customHeight="1" x14ac:dyDescent="0.25">
      <c r="A8" s="39"/>
      <c r="B8" s="37"/>
      <c r="C8" s="37"/>
      <c r="D8" s="37"/>
    </row>
    <row r="9" spans="1:15" ht="34.5" customHeight="1" thickBot="1" x14ac:dyDescent="0.25">
      <c r="A9" s="260" t="s">
        <v>189</v>
      </c>
      <c r="B9" s="260"/>
      <c r="C9" s="260"/>
      <c r="D9" s="260"/>
      <c r="E9" s="260"/>
      <c r="F9" s="260"/>
      <c r="G9" s="260"/>
      <c r="H9" s="260"/>
      <c r="I9" s="260"/>
      <c r="J9" s="260"/>
      <c r="K9" s="260"/>
    </row>
    <row r="10" spans="1:15" ht="18" customHeight="1" x14ac:dyDescent="0.2">
      <c r="A10" s="272" t="s">
        <v>85</v>
      </c>
      <c r="B10" s="276" t="s">
        <v>6</v>
      </c>
      <c r="C10" s="276" t="s">
        <v>98</v>
      </c>
      <c r="D10" s="274" t="s">
        <v>17</v>
      </c>
      <c r="E10" s="275"/>
      <c r="F10" s="275"/>
      <c r="G10" s="275"/>
      <c r="H10" s="275"/>
      <c r="I10" s="275"/>
      <c r="J10" s="275"/>
      <c r="K10" s="275"/>
    </row>
    <row r="11" spans="1:15" ht="30" customHeight="1" x14ac:dyDescent="0.2">
      <c r="A11" s="273"/>
      <c r="B11" s="277"/>
      <c r="C11" s="277"/>
      <c r="D11" s="91" t="s">
        <v>31</v>
      </c>
      <c r="E11" s="94" t="s">
        <v>32</v>
      </c>
      <c r="F11" s="94" t="s">
        <v>33</v>
      </c>
      <c r="G11" s="94" t="s">
        <v>34</v>
      </c>
      <c r="H11" s="94" t="s">
        <v>35</v>
      </c>
      <c r="I11" s="94" t="s">
        <v>36</v>
      </c>
      <c r="J11" s="94" t="s">
        <v>37</v>
      </c>
      <c r="K11" s="93" t="s">
        <v>49</v>
      </c>
      <c r="M11" s="19"/>
      <c r="N11" s="19"/>
      <c r="O11" s="19"/>
    </row>
    <row r="12" spans="1:15" ht="27.75" customHeight="1" x14ac:dyDescent="0.25">
      <c r="A12" s="76" t="s">
        <v>2</v>
      </c>
      <c r="B12" s="92">
        <v>2945</v>
      </c>
      <c r="C12" s="92">
        <v>224278</v>
      </c>
      <c r="D12" s="188">
        <v>111</v>
      </c>
      <c r="E12" s="63">
        <v>934</v>
      </c>
      <c r="F12" s="63">
        <v>1098</v>
      </c>
      <c r="G12" s="63">
        <v>616</v>
      </c>
      <c r="H12" s="63">
        <v>137</v>
      </c>
      <c r="I12" s="63">
        <v>30</v>
      </c>
      <c r="J12" s="63">
        <v>13</v>
      </c>
      <c r="K12" s="200">
        <v>6</v>
      </c>
    </row>
    <row r="13" spans="1:15" ht="21.75" customHeight="1" x14ac:dyDescent="0.25">
      <c r="A13" s="78" t="s">
        <v>39</v>
      </c>
      <c r="B13" s="43">
        <v>53</v>
      </c>
      <c r="C13" s="189">
        <v>6572</v>
      </c>
      <c r="D13" s="171" t="s">
        <v>7</v>
      </c>
      <c r="E13" s="171">
        <v>3</v>
      </c>
      <c r="F13" s="171">
        <v>7</v>
      </c>
      <c r="G13" s="171">
        <v>23</v>
      </c>
      <c r="H13" s="171">
        <v>15</v>
      </c>
      <c r="I13" s="171">
        <v>4</v>
      </c>
      <c r="J13" s="171">
        <v>1</v>
      </c>
      <c r="K13" s="190" t="s">
        <v>7</v>
      </c>
    </row>
    <row r="14" spans="1:15" ht="16.5" customHeight="1" x14ac:dyDescent="0.25">
      <c r="A14" s="78" t="s">
        <v>40</v>
      </c>
      <c r="B14" s="43">
        <v>164</v>
      </c>
      <c r="C14" s="189">
        <v>13822</v>
      </c>
      <c r="D14" s="171">
        <v>5</v>
      </c>
      <c r="E14" s="171">
        <v>54</v>
      </c>
      <c r="F14" s="171">
        <v>58</v>
      </c>
      <c r="G14" s="171">
        <v>30</v>
      </c>
      <c r="H14" s="171">
        <v>7</v>
      </c>
      <c r="I14" s="171">
        <v>3</v>
      </c>
      <c r="J14" s="171">
        <v>5</v>
      </c>
      <c r="K14" s="190">
        <v>2</v>
      </c>
    </row>
    <row r="15" spans="1:15" ht="16.5" customHeight="1" x14ac:dyDescent="0.25">
      <c r="A15" s="78" t="s">
        <v>41</v>
      </c>
      <c r="B15" s="43">
        <v>51</v>
      </c>
      <c r="C15" s="189">
        <v>4239</v>
      </c>
      <c r="D15" s="171" t="s">
        <v>7</v>
      </c>
      <c r="E15" s="171">
        <v>11</v>
      </c>
      <c r="F15" s="171">
        <v>28</v>
      </c>
      <c r="G15" s="171">
        <v>9</v>
      </c>
      <c r="H15" s="171">
        <v>2</v>
      </c>
      <c r="I15" s="171" t="s">
        <v>7</v>
      </c>
      <c r="J15" s="171" t="s">
        <v>7</v>
      </c>
      <c r="K15" s="190">
        <v>1</v>
      </c>
    </row>
    <row r="16" spans="1:15" ht="16.5" customHeight="1" x14ac:dyDescent="0.25">
      <c r="A16" s="78" t="s">
        <v>197</v>
      </c>
      <c r="B16" s="43">
        <v>19</v>
      </c>
      <c r="C16" s="189">
        <v>1690</v>
      </c>
      <c r="D16" s="171" t="s">
        <v>7</v>
      </c>
      <c r="E16" s="171">
        <v>8</v>
      </c>
      <c r="F16" s="171">
        <v>8</v>
      </c>
      <c r="G16" s="171">
        <v>2</v>
      </c>
      <c r="H16" s="171">
        <v>1</v>
      </c>
      <c r="I16" s="171" t="s">
        <v>7</v>
      </c>
      <c r="J16" s="171" t="s">
        <v>7</v>
      </c>
      <c r="K16" s="190" t="s">
        <v>7</v>
      </c>
    </row>
    <row r="17" spans="1:11" ht="16.5" customHeight="1" x14ac:dyDescent="0.25">
      <c r="A17" s="78" t="s">
        <v>42</v>
      </c>
      <c r="B17" s="43">
        <v>342</v>
      </c>
      <c r="C17" s="189">
        <v>23447</v>
      </c>
      <c r="D17" s="171">
        <v>26</v>
      </c>
      <c r="E17" s="171">
        <v>136</v>
      </c>
      <c r="F17" s="171">
        <v>110</v>
      </c>
      <c r="G17" s="171">
        <v>53</v>
      </c>
      <c r="H17" s="171">
        <v>8</v>
      </c>
      <c r="I17" s="171">
        <v>5</v>
      </c>
      <c r="J17" s="171">
        <v>3</v>
      </c>
      <c r="K17" s="190">
        <v>1</v>
      </c>
    </row>
    <row r="18" spans="1:11" ht="16.5" customHeight="1" x14ac:dyDescent="0.25">
      <c r="A18" s="78" t="s">
        <v>69</v>
      </c>
      <c r="B18" s="43">
        <v>41</v>
      </c>
      <c r="C18" s="189">
        <v>5301</v>
      </c>
      <c r="D18" s="171">
        <v>1</v>
      </c>
      <c r="E18" s="171">
        <v>4</v>
      </c>
      <c r="F18" s="171">
        <v>6</v>
      </c>
      <c r="G18" s="171">
        <v>22</v>
      </c>
      <c r="H18" s="171">
        <v>4</v>
      </c>
      <c r="I18" s="171">
        <v>4</v>
      </c>
      <c r="J18" s="171" t="s">
        <v>7</v>
      </c>
      <c r="K18" s="190" t="s">
        <v>7</v>
      </c>
    </row>
    <row r="19" spans="1:11" ht="16.5" customHeight="1" x14ac:dyDescent="0.25">
      <c r="A19" s="78" t="s">
        <v>43</v>
      </c>
      <c r="B19" s="43">
        <v>75</v>
      </c>
      <c r="C19" s="189">
        <v>6443</v>
      </c>
      <c r="D19" s="171">
        <v>2</v>
      </c>
      <c r="E19" s="171">
        <v>13</v>
      </c>
      <c r="F19" s="171">
        <v>33</v>
      </c>
      <c r="G19" s="171">
        <v>18</v>
      </c>
      <c r="H19" s="171">
        <v>8</v>
      </c>
      <c r="I19" s="171">
        <v>1</v>
      </c>
      <c r="J19" s="171" t="s">
        <v>7</v>
      </c>
      <c r="K19" s="190" t="s">
        <v>7</v>
      </c>
    </row>
    <row r="20" spans="1:11" ht="16.5" customHeight="1" x14ac:dyDescent="0.25">
      <c r="A20" s="78" t="s">
        <v>70</v>
      </c>
      <c r="B20" s="43">
        <v>62</v>
      </c>
      <c r="C20" s="189">
        <v>4006</v>
      </c>
      <c r="D20" s="171" t="s">
        <v>7</v>
      </c>
      <c r="E20" s="171">
        <v>21</v>
      </c>
      <c r="F20" s="171">
        <v>30</v>
      </c>
      <c r="G20" s="171">
        <v>10</v>
      </c>
      <c r="H20" s="171">
        <v>1</v>
      </c>
      <c r="I20" s="171" t="s">
        <v>7</v>
      </c>
      <c r="J20" s="171" t="s">
        <v>7</v>
      </c>
      <c r="K20" s="190" t="s">
        <v>7</v>
      </c>
    </row>
    <row r="21" spans="1:11" ht="16.5" customHeight="1" x14ac:dyDescent="0.25">
      <c r="A21" s="78" t="s">
        <v>71</v>
      </c>
      <c r="B21" s="43">
        <v>734</v>
      </c>
      <c r="C21" s="189">
        <v>55360</v>
      </c>
      <c r="D21" s="171">
        <v>31</v>
      </c>
      <c r="E21" s="171">
        <v>232</v>
      </c>
      <c r="F21" s="171">
        <v>275</v>
      </c>
      <c r="G21" s="171">
        <v>149</v>
      </c>
      <c r="H21" s="171">
        <v>39</v>
      </c>
      <c r="I21" s="171">
        <v>8</v>
      </c>
      <c r="J21" s="171" t="s">
        <v>7</v>
      </c>
      <c r="K21" s="190" t="s">
        <v>7</v>
      </c>
    </row>
    <row r="22" spans="1:11" ht="16.5" customHeight="1" x14ac:dyDescent="0.25">
      <c r="A22" s="78" t="s">
        <v>72</v>
      </c>
      <c r="B22" s="43">
        <v>295</v>
      </c>
      <c r="C22" s="189">
        <v>20260</v>
      </c>
      <c r="D22" s="171">
        <v>1</v>
      </c>
      <c r="E22" s="171">
        <v>104</v>
      </c>
      <c r="F22" s="171">
        <v>138</v>
      </c>
      <c r="G22" s="171">
        <v>21</v>
      </c>
      <c r="H22" s="171">
        <v>28</v>
      </c>
      <c r="I22" s="171">
        <v>1</v>
      </c>
      <c r="J22" s="171">
        <v>2</v>
      </c>
      <c r="K22" s="190" t="s">
        <v>7</v>
      </c>
    </row>
    <row r="23" spans="1:11" ht="16.5" customHeight="1" x14ac:dyDescent="0.25">
      <c r="A23" s="90" t="s">
        <v>51</v>
      </c>
      <c r="B23" s="43">
        <v>5</v>
      </c>
      <c r="C23" s="189">
        <v>690</v>
      </c>
      <c r="D23" s="171" t="s">
        <v>7</v>
      </c>
      <c r="E23" s="171" t="s">
        <v>7</v>
      </c>
      <c r="F23" s="171" t="s">
        <v>7</v>
      </c>
      <c r="G23" s="171">
        <v>2</v>
      </c>
      <c r="H23" s="171">
        <v>2</v>
      </c>
      <c r="I23" s="171">
        <v>1</v>
      </c>
      <c r="J23" s="171" t="s">
        <v>7</v>
      </c>
      <c r="K23" s="190" t="s">
        <v>7</v>
      </c>
    </row>
    <row r="24" spans="1:11" ht="16.5" customHeight="1" x14ac:dyDescent="0.25">
      <c r="A24" s="78" t="s">
        <v>73</v>
      </c>
      <c r="B24" s="43">
        <v>191</v>
      </c>
      <c r="C24" s="189">
        <v>15655</v>
      </c>
      <c r="D24" s="171">
        <v>4</v>
      </c>
      <c r="E24" s="171">
        <v>67</v>
      </c>
      <c r="F24" s="171">
        <v>65</v>
      </c>
      <c r="G24" s="171">
        <v>49</v>
      </c>
      <c r="H24" s="171">
        <v>4</v>
      </c>
      <c r="I24" s="171">
        <v>2</v>
      </c>
      <c r="J24" s="171" t="s">
        <v>7</v>
      </c>
      <c r="K24" s="190" t="s">
        <v>7</v>
      </c>
    </row>
    <row r="25" spans="1:11" ht="16.5" customHeight="1" x14ac:dyDescent="0.25">
      <c r="A25" s="78" t="s">
        <v>44</v>
      </c>
      <c r="B25" s="43">
        <v>98</v>
      </c>
      <c r="C25" s="189">
        <v>8202</v>
      </c>
      <c r="D25" s="171" t="s">
        <v>7</v>
      </c>
      <c r="E25" s="171">
        <v>4</v>
      </c>
      <c r="F25" s="171">
        <v>52</v>
      </c>
      <c r="G25" s="171">
        <v>37</v>
      </c>
      <c r="H25" s="171">
        <v>5</v>
      </c>
      <c r="I25" s="171" t="s">
        <v>7</v>
      </c>
      <c r="J25" s="171" t="s">
        <v>7</v>
      </c>
      <c r="K25" s="190" t="s">
        <v>7</v>
      </c>
    </row>
    <row r="26" spans="1:11" ht="16.5" customHeight="1" x14ac:dyDescent="0.25">
      <c r="A26" s="78" t="s">
        <v>45</v>
      </c>
      <c r="B26" s="43">
        <v>280</v>
      </c>
      <c r="C26" s="189">
        <v>19588</v>
      </c>
      <c r="D26" s="171">
        <v>23</v>
      </c>
      <c r="E26" s="171">
        <v>150</v>
      </c>
      <c r="F26" s="171">
        <v>82</v>
      </c>
      <c r="G26" s="171">
        <v>22</v>
      </c>
      <c r="H26" s="171">
        <v>3</v>
      </c>
      <c r="I26" s="171" t="s">
        <v>7</v>
      </c>
      <c r="J26" s="171" t="s">
        <v>7</v>
      </c>
      <c r="K26" s="190" t="s">
        <v>7</v>
      </c>
    </row>
    <row r="27" spans="1:11" ht="16.5" customHeight="1" x14ac:dyDescent="0.25">
      <c r="A27" s="78" t="s">
        <v>74</v>
      </c>
      <c r="B27" s="43">
        <v>226</v>
      </c>
      <c r="C27" s="189">
        <v>17112</v>
      </c>
      <c r="D27" s="171">
        <v>11</v>
      </c>
      <c r="E27" s="171">
        <v>41</v>
      </c>
      <c r="F27" s="171">
        <v>95</v>
      </c>
      <c r="G27" s="171">
        <v>71</v>
      </c>
      <c r="H27" s="171">
        <v>5</v>
      </c>
      <c r="I27" s="171">
        <v>1</v>
      </c>
      <c r="J27" s="171">
        <v>1</v>
      </c>
      <c r="K27" s="190">
        <v>1</v>
      </c>
    </row>
    <row r="28" spans="1:11" ht="16.5" customHeight="1" x14ac:dyDescent="0.25">
      <c r="A28" s="78" t="s">
        <v>75</v>
      </c>
      <c r="B28" s="43">
        <v>196</v>
      </c>
      <c r="C28" s="189">
        <v>14154</v>
      </c>
      <c r="D28" s="171">
        <v>6</v>
      </c>
      <c r="E28" s="171">
        <v>46</v>
      </c>
      <c r="F28" s="171">
        <v>68</v>
      </c>
      <c r="G28" s="171">
        <v>71</v>
      </c>
      <c r="H28" s="171">
        <v>4</v>
      </c>
      <c r="I28" s="171" t="s">
        <v>7</v>
      </c>
      <c r="J28" s="171">
        <v>1</v>
      </c>
      <c r="K28" s="190" t="s">
        <v>7</v>
      </c>
    </row>
    <row r="29" spans="1:11" ht="16.5" customHeight="1" x14ac:dyDescent="0.25">
      <c r="A29" s="78" t="s">
        <v>46</v>
      </c>
      <c r="B29" s="43">
        <v>113</v>
      </c>
      <c r="C29" s="189">
        <v>7737</v>
      </c>
      <c r="D29" s="171">
        <v>1</v>
      </c>
      <c r="E29" s="171">
        <v>40</v>
      </c>
      <c r="F29" s="171">
        <v>43</v>
      </c>
      <c r="G29" s="171">
        <v>27</v>
      </c>
      <c r="H29" s="171">
        <v>1</v>
      </c>
      <c r="I29" s="171" t="s">
        <v>7</v>
      </c>
      <c r="J29" s="171" t="s">
        <v>7</v>
      </c>
      <c r="K29" s="190">
        <v>1</v>
      </c>
    </row>
    <row r="30" spans="1:11" ht="6" customHeight="1" x14ac:dyDescent="0.25">
      <c r="A30" s="78"/>
      <c r="B30" s="79"/>
      <c r="C30" s="79"/>
      <c r="D30" s="44"/>
      <c r="E30" s="44"/>
      <c r="F30" s="44"/>
      <c r="G30" s="44"/>
      <c r="H30" s="44"/>
      <c r="I30" s="44"/>
      <c r="J30" s="44"/>
      <c r="K30" s="84"/>
    </row>
    <row r="31" spans="1:11" x14ac:dyDescent="0.2">
      <c r="A31" s="18"/>
      <c r="B31" s="3"/>
      <c r="F31" s="17"/>
      <c r="K31" s="1"/>
    </row>
    <row r="32" spans="1:11" x14ac:dyDescent="0.2">
      <c r="K32" s="35" t="s">
        <v>89</v>
      </c>
    </row>
    <row r="33" spans="11:11" x14ac:dyDescent="0.2">
      <c r="K33" s="1"/>
    </row>
    <row r="34" spans="11:11" x14ac:dyDescent="0.2">
      <c r="K34" s="1"/>
    </row>
  </sheetData>
  <mergeCells count="5">
    <mergeCell ref="A9:K9"/>
    <mergeCell ref="D10:K10"/>
    <mergeCell ref="C10:C11"/>
    <mergeCell ref="B10:B11"/>
    <mergeCell ref="A10:A11"/>
  </mergeCells>
  <phoneticPr fontId="5" type="noConversion"/>
  <printOptions horizontalCentered="1"/>
  <pageMargins left="0.25" right="0.25" top="0.75" bottom="0.75" header="0.3" footer="0.3"/>
  <pageSetup paperSize="9" scale="8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50"/>
  <sheetViews>
    <sheetView showGridLines="0" zoomScale="112" zoomScaleNormal="112" workbookViewId="0">
      <selection activeCell="B2" sqref="B2"/>
    </sheetView>
  </sheetViews>
  <sheetFormatPr defaultColWidth="9.33203125" defaultRowHeight="12.75" x14ac:dyDescent="0.2"/>
  <cols>
    <col min="1" max="1" width="51" style="2" customWidth="1"/>
    <col min="2" max="2" width="54.33203125" style="2" customWidth="1"/>
    <col min="3" max="16384" width="9.33203125" style="2"/>
  </cols>
  <sheetData>
    <row r="1" spans="1:2" ht="22.5" customHeight="1" x14ac:dyDescent="0.25">
      <c r="A1" s="61" t="s">
        <v>104</v>
      </c>
      <c r="B1" s="173"/>
    </row>
    <row r="2" spans="1:2" ht="9" customHeight="1" x14ac:dyDescent="0.2">
      <c r="A2" s="5"/>
    </row>
    <row r="3" spans="1:2" x14ac:dyDescent="0.2">
      <c r="A3" s="5" t="s">
        <v>63</v>
      </c>
    </row>
    <row r="4" spans="1:2" ht="6.75" customHeight="1" x14ac:dyDescent="0.2">
      <c r="A4" s="5"/>
    </row>
    <row r="5" spans="1:2" ht="63" customHeight="1" x14ac:dyDescent="0.2">
      <c r="A5" s="280" t="s">
        <v>179</v>
      </c>
      <c r="B5" s="280"/>
    </row>
    <row r="6" spans="1:2" ht="18" customHeight="1" x14ac:dyDescent="0.2">
      <c r="A6" s="9" t="s">
        <v>64</v>
      </c>
      <c r="B6" s="28"/>
    </row>
    <row r="7" spans="1:2" ht="6.75" customHeight="1" x14ac:dyDescent="0.2">
      <c r="A7" s="28"/>
      <c r="B7" s="28"/>
    </row>
    <row r="8" spans="1:2" ht="39" customHeight="1" x14ac:dyDescent="0.2">
      <c r="A8" s="281" t="s">
        <v>175</v>
      </c>
      <c r="B8" s="281"/>
    </row>
    <row r="9" spans="1:2" ht="6.75" customHeight="1" x14ac:dyDescent="0.2">
      <c r="A9" s="28"/>
      <c r="B9" s="28"/>
    </row>
    <row r="10" spans="1:2" ht="39" customHeight="1" x14ac:dyDescent="0.2">
      <c r="A10" s="280" t="s">
        <v>138</v>
      </c>
      <c r="B10" s="280"/>
    </row>
    <row r="11" spans="1:2" ht="6.75" customHeight="1" x14ac:dyDescent="0.2">
      <c r="A11" s="28"/>
      <c r="B11" s="28"/>
    </row>
    <row r="12" spans="1:2" ht="25.5" customHeight="1" x14ac:dyDescent="0.2">
      <c r="A12" s="280" t="s">
        <v>158</v>
      </c>
      <c r="B12" s="280"/>
    </row>
    <row r="13" spans="1:2" ht="6.75" customHeight="1" x14ac:dyDescent="0.2">
      <c r="A13" s="28"/>
      <c r="B13" s="28"/>
    </row>
    <row r="14" spans="1:2" ht="39" customHeight="1" x14ac:dyDescent="0.2">
      <c r="A14" s="280" t="s">
        <v>159</v>
      </c>
      <c r="B14" s="280"/>
    </row>
    <row r="15" spans="1:2" ht="6.75" customHeight="1" x14ac:dyDescent="0.2">
      <c r="A15" s="28"/>
      <c r="B15" s="28"/>
    </row>
    <row r="16" spans="1:2" x14ac:dyDescent="0.2">
      <c r="A16" s="9" t="s">
        <v>65</v>
      </c>
      <c r="B16" s="28"/>
    </row>
    <row r="17" spans="1:2" ht="6.75" customHeight="1" x14ac:dyDescent="0.2">
      <c r="A17" s="9"/>
      <c r="B17" s="28"/>
    </row>
    <row r="18" spans="1:2" ht="39" customHeight="1" x14ac:dyDescent="0.2">
      <c r="A18" s="278" t="s">
        <v>160</v>
      </c>
      <c r="B18" s="278"/>
    </row>
    <row r="19" spans="1:2" ht="6.75" customHeight="1" x14ac:dyDescent="0.2">
      <c r="A19" s="25"/>
      <c r="B19" s="25"/>
    </row>
    <row r="20" spans="1:2" ht="39" customHeight="1" x14ac:dyDescent="0.2">
      <c r="A20" s="280" t="s">
        <v>148</v>
      </c>
      <c r="B20" s="280"/>
    </row>
    <row r="21" spans="1:2" ht="6.75" customHeight="1" x14ac:dyDescent="0.2">
      <c r="A21" s="27"/>
      <c r="B21" s="27"/>
    </row>
    <row r="22" spans="1:2" ht="25.5" customHeight="1" x14ac:dyDescent="0.2">
      <c r="A22" s="278" t="s">
        <v>87</v>
      </c>
      <c r="B22" s="278"/>
    </row>
    <row r="23" spans="1:2" ht="6.75" customHeight="1" x14ac:dyDescent="0.2">
      <c r="A23" s="25"/>
      <c r="B23" s="25"/>
    </row>
    <row r="24" spans="1:2" ht="25.5" customHeight="1" x14ac:dyDescent="0.2">
      <c r="A24" s="278" t="s">
        <v>116</v>
      </c>
      <c r="B24" s="278"/>
    </row>
    <row r="25" spans="1:2" ht="6.75" customHeight="1" x14ac:dyDescent="0.2">
      <c r="A25" s="25"/>
      <c r="B25" s="25"/>
    </row>
    <row r="26" spans="1:2" ht="12.75" customHeight="1" x14ac:dyDescent="0.2">
      <c r="A26" s="278" t="s">
        <v>139</v>
      </c>
      <c r="B26" s="278"/>
    </row>
    <row r="27" spans="1:2" ht="6.75" customHeight="1" x14ac:dyDescent="0.2">
      <c r="A27" s="25"/>
      <c r="B27" s="25"/>
    </row>
    <row r="28" spans="1:2" ht="12.75" customHeight="1" x14ac:dyDescent="0.2">
      <c r="A28" s="279" t="s">
        <v>147</v>
      </c>
      <c r="B28" s="279"/>
    </row>
    <row r="29" spans="1:2" ht="6.75" customHeight="1" x14ac:dyDescent="0.2">
      <c r="A29" s="26"/>
      <c r="B29" s="26"/>
    </row>
    <row r="30" spans="1:2" ht="39" customHeight="1" x14ac:dyDescent="0.2">
      <c r="A30" s="278" t="s">
        <v>140</v>
      </c>
      <c r="B30" s="278"/>
    </row>
    <row r="31" spans="1:2" ht="6.75" customHeight="1" x14ac:dyDescent="0.2">
      <c r="A31" s="25"/>
      <c r="B31" s="25"/>
    </row>
    <row r="32" spans="1:2" ht="25.5" customHeight="1" x14ac:dyDescent="0.2">
      <c r="A32" s="278" t="s">
        <v>99</v>
      </c>
      <c r="B32" s="278"/>
    </row>
    <row r="33" spans="1:2" ht="6.75" customHeight="1" x14ac:dyDescent="0.2">
      <c r="A33" s="25"/>
      <c r="B33" s="25"/>
    </row>
    <row r="34" spans="1:2" ht="39" customHeight="1" x14ac:dyDescent="0.2">
      <c r="A34" s="278" t="s">
        <v>142</v>
      </c>
      <c r="B34" s="278"/>
    </row>
    <row r="35" spans="1:2" ht="6.75" customHeight="1" x14ac:dyDescent="0.2">
      <c r="A35" s="25"/>
      <c r="B35" s="25"/>
    </row>
    <row r="36" spans="1:2" ht="39" customHeight="1" x14ac:dyDescent="0.2">
      <c r="A36" s="278" t="s">
        <v>100</v>
      </c>
      <c r="B36" s="278"/>
    </row>
    <row r="37" spans="1:2" ht="6.75" customHeight="1" x14ac:dyDescent="0.2">
      <c r="A37" s="25"/>
      <c r="B37" s="25"/>
    </row>
    <row r="38" spans="1:2" ht="12.75" customHeight="1" x14ac:dyDescent="0.2">
      <c r="A38" s="279" t="s">
        <v>141</v>
      </c>
      <c r="B38" s="279"/>
    </row>
    <row r="39" spans="1:2" ht="9" customHeight="1" x14ac:dyDescent="0.2">
      <c r="A39" s="28"/>
    </row>
    <row r="40" spans="1:2" ht="15" x14ac:dyDescent="0.2">
      <c r="A40" s="11" t="s">
        <v>101</v>
      </c>
    </row>
    <row r="42" spans="1:2" x14ac:dyDescent="0.2">
      <c r="A42" s="282" t="s">
        <v>157</v>
      </c>
      <c r="B42" s="282"/>
    </row>
    <row r="43" spans="1:2" x14ac:dyDescent="0.2">
      <c r="A43" s="282" t="s">
        <v>124</v>
      </c>
      <c r="B43" s="282"/>
    </row>
    <row r="44" spans="1:2" x14ac:dyDescent="0.2">
      <c r="A44" s="282" t="s">
        <v>133</v>
      </c>
      <c r="B44" s="282"/>
    </row>
    <row r="45" spans="1:2" x14ac:dyDescent="0.2">
      <c r="A45" s="284" t="s">
        <v>134</v>
      </c>
      <c r="B45" s="284"/>
    </row>
    <row r="46" spans="1:2" ht="12.75" customHeight="1" x14ac:dyDescent="0.2">
      <c r="A46" s="284" t="s">
        <v>186</v>
      </c>
      <c r="B46" s="284"/>
    </row>
    <row r="47" spans="1:2" x14ac:dyDescent="0.2">
      <c r="A47" s="282" t="s">
        <v>135</v>
      </c>
      <c r="B47" s="282"/>
    </row>
    <row r="48" spans="1:2" x14ac:dyDescent="0.2">
      <c r="A48" s="6"/>
    </row>
    <row r="49" spans="1:2" ht="15.75" thickBot="1" x14ac:dyDescent="0.25">
      <c r="A49" s="172" t="s">
        <v>136</v>
      </c>
    </row>
    <row r="50" spans="1:2" ht="14.25" x14ac:dyDescent="0.2">
      <c r="A50" s="283" t="s">
        <v>137</v>
      </c>
      <c r="B50" s="283"/>
    </row>
  </sheetData>
  <mergeCells count="23">
    <mergeCell ref="A47:B47"/>
    <mergeCell ref="A50:B50"/>
    <mergeCell ref="A42:B42"/>
    <mergeCell ref="A43:B43"/>
    <mergeCell ref="A44:B44"/>
    <mergeCell ref="A45:B45"/>
    <mergeCell ref="A46:B46"/>
    <mergeCell ref="A5:B5"/>
    <mergeCell ref="A8:B8"/>
    <mergeCell ref="A10:B10"/>
    <mergeCell ref="A26:B26"/>
    <mergeCell ref="A24:B24"/>
    <mergeCell ref="A36:B36"/>
    <mergeCell ref="A38:B38"/>
    <mergeCell ref="A12:B12"/>
    <mergeCell ref="A14:B14"/>
    <mergeCell ref="A18:B18"/>
    <mergeCell ref="A20:B20"/>
    <mergeCell ref="A22:B22"/>
    <mergeCell ref="A28:B28"/>
    <mergeCell ref="A30:B30"/>
    <mergeCell ref="A32:B32"/>
    <mergeCell ref="A34:B34"/>
  </mergeCells>
  <hyperlinks>
    <hyperlink ref="A46:B46" r:id="rId1" display="e-mail: statistika@zagreb.hr" xr:uid="{00000000-0004-0000-0D00-000000000000}"/>
    <hyperlink ref="A45" r:id="rId2" display="https://www.zagreb.hr/statistika/30" xr:uid="{00000000-0004-0000-0D00-000001000000}"/>
    <hyperlink ref="A45:B45" r:id="rId3" display="https://www.zagreb.hr/statistika" xr:uid="{00000000-0004-0000-0D00-000002000000}"/>
  </hyperlinks>
  <printOptions horizontalCentered="1"/>
  <pageMargins left="0.31496062992125984" right="0.15748031496062992" top="0.6692913385826772" bottom="0.55118110236220474" header="0.31496062992125984" footer="0.31496062992125984"/>
  <pageSetup paperSize="9" scale="85" orientation="portrait"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1"/>
  <sheetViews>
    <sheetView showGridLines="0" zoomScaleNormal="100" workbookViewId="0"/>
  </sheetViews>
  <sheetFormatPr defaultRowHeight="12.75" x14ac:dyDescent="0.2"/>
  <cols>
    <col min="1" max="1" width="13.33203125" customWidth="1"/>
    <col min="2" max="2" width="43.5" customWidth="1"/>
    <col min="3" max="3" width="13.6640625" customWidth="1"/>
    <col min="5" max="5" width="15" customWidth="1"/>
    <col min="6" max="6" width="3.1640625" customWidth="1"/>
  </cols>
  <sheetData>
    <row r="1" spans="1:6" s="97" customFormat="1" ht="22.5" customHeight="1" x14ac:dyDescent="0.25">
      <c r="A1" s="95" t="s">
        <v>66</v>
      </c>
      <c r="B1" s="69"/>
      <c r="C1" s="69"/>
      <c r="D1" s="70" t="s">
        <v>67</v>
      </c>
      <c r="E1" s="96"/>
      <c r="F1" s="96"/>
    </row>
    <row r="2" spans="1:6" ht="15" x14ac:dyDescent="0.25">
      <c r="A2" s="97"/>
      <c r="B2" s="97"/>
      <c r="C2" s="97"/>
      <c r="D2" s="97"/>
    </row>
    <row r="3" spans="1:6" ht="15" x14ac:dyDescent="0.25">
      <c r="A3" s="97" t="s">
        <v>145</v>
      </c>
      <c r="B3" s="97" t="s">
        <v>47</v>
      </c>
      <c r="C3" s="97"/>
      <c r="D3" s="98" t="s">
        <v>7</v>
      </c>
      <c r="E3" s="97" t="s">
        <v>113</v>
      </c>
    </row>
    <row r="4" spans="1:6" ht="15" x14ac:dyDescent="0.25">
      <c r="A4" s="97" t="s">
        <v>102</v>
      </c>
      <c r="B4" s="97" t="s">
        <v>107</v>
      </c>
      <c r="C4" s="97"/>
      <c r="D4" s="97" t="s">
        <v>114</v>
      </c>
      <c r="E4" s="97" t="s">
        <v>115</v>
      </c>
    </row>
    <row r="5" spans="1:6" ht="15" x14ac:dyDescent="0.25">
      <c r="A5" s="97" t="s">
        <v>103</v>
      </c>
      <c r="B5" s="97" t="s">
        <v>108</v>
      </c>
      <c r="C5" s="97"/>
    </row>
    <row r="6" spans="1:6" ht="28.5" customHeight="1" x14ac:dyDescent="0.25">
      <c r="A6" s="115" t="s">
        <v>155</v>
      </c>
      <c r="B6" s="191" t="s">
        <v>156</v>
      </c>
      <c r="C6" s="97"/>
      <c r="D6" s="97"/>
      <c r="E6" s="97"/>
    </row>
    <row r="7" spans="1:6" ht="15" x14ac:dyDescent="0.25">
      <c r="A7" s="97" t="s">
        <v>105</v>
      </c>
      <c r="B7" s="97" t="s">
        <v>109</v>
      </c>
      <c r="C7" s="97"/>
      <c r="D7" s="97"/>
    </row>
    <row r="8" spans="1:6" ht="17.25" x14ac:dyDescent="0.25">
      <c r="A8" s="97" t="s">
        <v>144</v>
      </c>
      <c r="B8" s="97" t="s">
        <v>110</v>
      </c>
    </row>
    <row r="9" spans="1:6" ht="17.25" x14ac:dyDescent="0.25">
      <c r="A9" s="97" t="s">
        <v>143</v>
      </c>
      <c r="B9" s="97" t="s">
        <v>111</v>
      </c>
    </row>
    <row r="10" spans="1:6" ht="15" x14ac:dyDescent="0.25">
      <c r="A10" s="97" t="s">
        <v>106</v>
      </c>
      <c r="B10" s="97" t="s">
        <v>112</v>
      </c>
    </row>
    <row r="11" spans="1:6" ht="15" x14ac:dyDescent="0.2">
      <c r="A11" s="115"/>
      <c r="B11" s="103"/>
    </row>
  </sheetData>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6"/>
  <sheetViews>
    <sheetView showGridLines="0" zoomScaleNormal="100" workbookViewId="0">
      <selection activeCell="O22" sqref="O22"/>
    </sheetView>
  </sheetViews>
  <sheetFormatPr defaultColWidth="9.33203125" defaultRowHeight="12.75" x14ac:dyDescent="0.2"/>
  <cols>
    <col min="1" max="1" width="13.5" style="2" customWidth="1"/>
    <col min="2" max="2" width="10.33203125" style="2" customWidth="1"/>
    <col min="3" max="3" width="12" style="2" customWidth="1"/>
    <col min="4" max="4" width="14.33203125" style="2" customWidth="1"/>
    <col min="5" max="10" width="11" style="2" customWidth="1"/>
    <col min="11" max="16384" width="9.33203125" style="2"/>
  </cols>
  <sheetData>
    <row r="1" spans="1:10" s="38" customFormat="1" ht="15" x14ac:dyDescent="0.25">
      <c r="A1" s="36" t="s">
        <v>90</v>
      </c>
      <c r="B1" s="37"/>
      <c r="C1" s="37"/>
      <c r="D1" s="37"/>
    </row>
    <row r="2" spans="1:10" s="38" customFormat="1" ht="15" x14ac:dyDescent="0.25">
      <c r="A2" s="176" t="s">
        <v>38</v>
      </c>
      <c r="B2" s="37"/>
      <c r="C2" s="37"/>
      <c r="D2" s="37"/>
    </row>
    <row r="3" spans="1:10" s="38" customFormat="1" ht="3.75" customHeight="1" x14ac:dyDescent="0.25">
      <c r="A3" s="178"/>
      <c r="B3" s="37"/>
      <c r="C3" s="37"/>
      <c r="D3" s="37"/>
    </row>
    <row r="4" spans="1:10" s="38" customFormat="1" ht="15" x14ac:dyDescent="0.25">
      <c r="A4" s="36" t="s">
        <v>149</v>
      </c>
      <c r="B4" s="37"/>
      <c r="C4" s="37"/>
      <c r="D4" s="37"/>
    </row>
    <row r="5" spans="1:10" s="38" customFormat="1" ht="15" x14ac:dyDescent="0.25">
      <c r="A5" s="36" t="s">
        <v>150</v>
      </c>
      <c r="B5" s="37"/>
      <c r="C5" s="37"/>
      <c r="D5" s="37"/>
    </row>
    <row r="6" spans="1:10" s="38" customFormat="1" ht="3.75" customHeight="1" x14ac:dyDescent="0.25">
      <c r="A6" s="178"/>
      <c r="B6" s="37"/>
      <c r="C6" s="37"/>
      <c r="D6" s="37"/>
    </row>
    <row r="7" spans="1:10" s="38" customFormat="1" ht="15.75" customHeight="1" x14ac:dyDescent="0.25">
      <c r="A7" s="176" t="s">
        <v>124</v>
      </c>
      <c r="B7" s="37"/>
      <c r="C7" s="37"/>
      <c r="D7" s="37"/>
    </row>
    <row r="8" spans="1:10" s="38" customFormat="1" ht="15.75" customHeight="1" x14ac:dyDescent="0.25">
      <c r="A8" s="39"/>
      <c r="B8" s="37"/>
      <c r="C8" s="37"/>
      <c r="D8" s="37"/>
    </row>
    <row r="9" spans="1:10" s="32" customFormat="1" ht="40.5" customHeight="1" thickBot="1" x14ac:dyDescent="0.25">
      <c r="A9" s="243" t="s">
        <v>58</v>
      </c>
      <c r="B9" s="243"/>
      <c r="C9" s="243"/>
      <c r="D9" s="243"/>
      <c r="E9" s="243"/>
      <c r="F9" s="243"/>
      <c r="G9" s="243"/>
      <c r="H9" s="243"/>
      <c r="I9" s="243"/>
      <c r="J9" s="243"/>
    </row>
    <row r="10" spans="1:10" ht="23.25" customHeight="1" x14ac:dyDescent="0.25">
      <c r="A10" s="48"/>
      <c r="B10" s="244" t="s">
        <v>0</v>
      </c>
      <c r="C10" s="245"/>
      <c r="D10" s="245"/>
      <c r="E10" s="246" t="s">
        <v>1</v>
      </c>
      <c r="F10" s="247"/>
      <c r="G10" s="247"/>
      <c r="H10" s="247"/>
      <c r="I10" s="247"/>
      <c r="J10" s="247"/>
    </row>
    <row r="11" spans="1:10" ht="30" customHeight="1" x14ac:dyDescent="0.25">
      <c r="A11" s="49"/>
      <c r="B11" s="50" t="s">
        <v>60</v>
      </c>
      <c r="C11" s="50" t="s">
        <v>61</v>
      </c>
      <c r="D11" s="119" t="s">
        <v>62</v>
      </c>
      <c r="E11" s="50" t="s">
        <v>60</v>
      </c>
      <c r="F11" s="50" t="s">
        <v>31</v>
      </c>
      <c r="G11" s="50" t="s">
        <v>32</v>
      </c>
      <c r="H11" s="50" t="s">
        <v>33</v>
      </c>
      <c r="I11" s="50" t="s">
        <v>34</v>
      </c>
      <c r="J11" s="51" t="s">
        <v>48</v>
      </c>
    </row>
    <row r="12" spans="1:10" ht="25.5" customHeight="1" x14ac:dyDescent="0.25">
      <c r="A12" s="46" t="s">
        <v>54</v>
      </c>
      <c r="B12" s="108">
        <f t="shared" ref="B12:B19" si="0">SUM(C12:D12)</f>
        <v>171</v>
      </c>
      <c r="C12" s="41">
        <v>136</v>
      </c>
      <c r="D12" s="167">
        <v>35</v>
      </c>
      <c r="E12" s="43">
        <f t="shared" ref="E12:E19" si="1">SUM(F12,G12,H12,I12,J12)</f>
        <v>638</v>
      </c>
      <c r="F12" s="45">
        <v>48</v>
      </c>
      <c r="G12" s="45">
        <v>169</v>
      </c>
      <c r="H12" s="45">
        <v>181</v>
      </c>
      <c r="I12" s="45">
        <v>170</v>
      </c>
      <c r="J12" s="45">
        <v>70</v>
      </c>
    </row>
    <row r="13" spans="1:10" ht="15" customHeight="1" x14ac:dyDescent="0.25">
      <c r="A13" s="46" t="s">
        <v>55</v>
      </c>
      <c r="B13" s="108">
        <f t="shared" si="0"/>
        <v>367</v>
      </c>
      <c r="C13" s="41">
        <v>328</v>
      </c>
      <c r="D13" s="167">
        <v>39</v>
      </c>
      <c r="E13" s="43">
        <f t="shared" si="1"/>
        <v>1798</v>
      </c>
      <c r="F13" s="45">
        <v>273</v>
      </c>
      <c r="G13" s="45">
        <v>560</v>
      </c>
      <c r="H13" s="45">
        <v>534</v>
      </c>
      <c r="I13" s="45">
        <v>275</v>
      </c>
      <c r="J13" s="45">
        <v>156</v>
      </c>
    </row>
    <row r="14" spans="1:10" s="5" customFormat="1" ht="15" customHeight="1" x14ac:dyDescent="0.25">
      <c r="A14" s="46" t="s">
        <v>57</v>
      </c>
      <c r="B14" s="108">
        <f t="shared" si="0"/>
        <v>329</v>
      </c>
      <c r="C14" s="41">
        <v>252</v>
      </c>
      <c r="D14" s="167">
        <v>77</v>
      </c>
      <c r="E14" s="43">
        <f t="shared" si="1"/>
        <v>1065</v>
      </c>
      <c r="F14" s="45">
        <v>62</v>
      </c>
      <c r="G14" s="45">
        <v>308</v>
      </c>
      <c r="H14" s="45">
        <v>362</v>
      </c>
      <c r="I14" s="45">
        <v>214</v>
      </c>
      <c r="J14" s="45">
        <v>119</v>
      </c>
    </row>
    <row r="15" spans="1:10" s="5" customFormat="1" ht="15" customHeight="1" x14ac:dyDescent="0.25">
      <c r="A15" s="46" t="s">
        <v>68</v>
      </c>
      <c r="B15" s="108">
        <f t="shared" si="0"/>
        <v>295</v>
      </c>
      <c r="C15" s="41">
        <v>249</v>
      </c>
      <c r="D15" s="167">
        <v>46</v>
      </c>
      <c r="E15" s="43">
        <f t="shared" si="1"/>
        <v>1672</v>
      </c>
      <c r="F15" s="45">
        <v>137</v>
      </c>
      <c r="G15" s="45">
        <v>599</v>
      </c>
      <c r="H15" s="45">
        <v>504</v>
      </c>
      <c r="I15" s="45">
        <v>299</v>
      </c>
      <c r="J15" s="45">
        <v>133</v>
      </c>
    </row>
    <row r="16" spans="1:10" ht="15" customHeight="1" x14ac:dyDescent="0.25">
      <c r="A16" s="46" t="s">
        <v>80</v>
      </c>
      <c r="B16" s="108">
        <f t="shared" si="0"/>
        <v>383</v>
      </c>
      <c r="C16" s="41">
        <v>334</v>
      </c>
      <c r="D16" s="167">
        <v>49</v>
      </c>
      <c r="E16" s="43">
        <f t="shared" si="1"/>
        <v>2746</v>
      </c>
      <c r="F16" s="45">
        <v>398</v>
      </c>
      <c r="G16" s="45">
        <v>904</v>
      </c>
      <c r="H16" s="45">
        <v>764</v>
      </c>
      <c r="I16" s="45">
        <v>471</v>
      </c>
      <c r="J16" s="45">
        <v>209</v>
      </c>
    </row>
    <row r="17" spans="1:11" ht="15" customHeight="1" x14ac:dyDescent="0.25">
      <c r="A17" s="46" t="s">
        <v>88</v>
      </c>
      <c r="B17" s="108">
        <f t="shared" si="0"/>
        <v>325</v>
      </c>
      <c r="C17" s="41">
        <v>284</v>
      </c>
      <c r="D17" s="167">
        <v>41</v>
      </c>
      <c r="E17" s="43">
        <f t="shared" si="1"/>
        <v>2665</v>
      </c>
      <c r="F17" s="45">
        <v>132</v>
      </c>
      <c r="G17" s="45">
        <v>869</v>
      </c>
      <c r="H17" s="45">
        <v>993</v>
      </c>
      <c r="I17" s="45">
        <v>517</v>
      </c>
      <c r="J17" s="45">
        <v>154</v>
      </c>
    </row>
    <row r="18" spans="1:11" ht="15" customHeight="1" x14ac:dyDescent="0.25">
      <c r="A18" s="46" t="s">
        <v>125</v>
      </c>
      <c r="B18" s="108">
        <f t="shared" si="0"/>
        <v>356</v>
      </c>
      <c r="C18" s="41">
        <v>314</v>
      </c>
      <c r="D18" s="167">
        <v>42</v>
      </c>
      <c r="E18" s="43">
        <f t="shared" si="1"/>
        <v>2648</v>
      </c>
      <c r="F18" s="45">
        <v>94</v>
      </c>
      <c r="G18" s="45">
        <v>904</v>
      </c>
      <c r="H18" s="45">
        <v>942</v>
      </c>
      <c r="I18" s="45">
        <v>544</v>
      </c>
      <c r="J18" s="45">
        <v>164</v>
      </c>
    </row>
    <row r="19" spans="1:11" s="5" customFormat="1" ht="15" customHeight="1" x14ac:dyDescent="0.25">
      <c r="A19" s="185" t="s">
        <v>151</v>
      </c>
      <c r="B19" s="108">
        <f t="shared" si="0"/>
        <v>479</v>
      </c>
      <c r="C19" s="41">
        <v>441</v>
      </c>
      <c r="D19" s="186">
        <v>38</v>
      </c>
      <c r="E19" s="43">
        <f t="shared" si="1"/>
        <v>2623</v>
      </c>
      <c r="F19" s="45">
        <v>112</v>
      </c>
      <c r="G19" s="45">
        <v>800</v>
      </c>
      <c r="H19" s="45">
        <v>887</v>
      </c>
      <c r="I19" s="45">
        <v>573</v>
      </c>
      <c r="J19" s="45">
        <v>251</v>
      </c>
    </row>
    <row r="20" spans="1:11" s="5" customFormat="1" ht="15" customHeight="1" x14ac:dyDescent="0.25">
      <c r="A20" s="185" t="s">
        <v>176</v>
      </c>
      <c r="B20" s="108">
        <f t="shared" ref="B20:B21" si="2">SUM(C20:D20)</f>
        <v>481</v>
      </c>
      <c r="C20" s="41">
        <v>454</v>
      </c>
      <c r="D20" s="186">
        <v>27</v>
      </c>
      <c r="E20" s="43">
        <f t="shared" ref="E20:E21" si="3">SUM(F20,G20,H20,I20,J20)</f>
        <v>3641</v>
      </c>
      <c r="F20" s="45">
        <v>356</v>
      </c>
      <c r="G20" s="45">
        <v>1241</v>
      </c>
      <c r="H20" s="45">
        <v>1167</v>
      </c>
      <c r="I20" s="45">
        <v>685</v>
      </c>
      <c r="J20" s="45">
        <v>192</v>
      </c>
    </row>
    <row r="21" spans="1:11" s="5" customFormat="1" ht="15" customHeight="1" x14ac:dyDescent="0.25">
      <c r="A21" s="185" t="s">
        <v>180</v>
      </c>
      <c r="B21" s="108">
        <f t="shared" si="2"/>
        <v>478</v>
      </c>
      <c r="C21" s="41">
        <v>437</v>
      </c>
      <c r="D21" s="167">
        <v>41</v>
      </c>
      <c r="E21" s="43">
        <f t="shared" si="3"/>
        <v>2945</v>
      </c>
      <c r="F21" s="45">
        <v>111</v>
      </c>
      <c r="G21" s="45">
        <v>934</v>
      </c>
      <c r="H21" s="45">
        <v>1098</v>
      </c>
      <c r="I21" s="45">
        <v>616</v>
      </c>
      <c r="J21" s="45">
        <v>186</v>
      </c>
    </row>
    <row r="22" spans="1:11" s="5" customFormat="1" ht="17.45" customHeight="1" x14ac:dyDescent="0.25">
      <c r="A22" s="224" t="s">
        <v>86</v>
      </c>
      <c r="B22" s="122"/>
      <c r="C22" s="122"/>
      <c r="D22" s="225"/>
      <c r="E22" s="42"/>
      <c r="F22" s="42"/>
      <c r="G22" s="42"/>
      <c r="H22" s="42"/>
      <c r="I22" s="42"/>
      <c r="J22" s="42"/>
    </row>
    <row r="23" spans="1:11" ht="30" customHeight="1" x14ac:dyDescent="0.25">
      <c r="A23" s="47" t="s">
        <v>181</v>
      </c>
      <c r="B23" s="105">
        <f>ROUND(B21/B20*100,1)</f>
        <v>99.4</v>
      </c>
      <c r="C23" s="55">
        <f>ROUND(C21/C20*100,1)</f>
        <v>96.3</v>
      </c>
      <c r="D23" s="182">
        <f>ROUND(D21/D20*100,1)</f>
        <v>151.9</v>
      </c>
      <c r="E23" s="106">
        <f>ROUND(E21/E20*100,1)</f>
        <v>80.900000000000006</v>
      </c>
      <c r="F23" s="55">
        <f>ROUND(F21/F20*100,1)</f>
        <v>31.2</v>
      </c>
      <c r="G23" s="55">
        <f t="shared" ref="G23:J23" si="4">ROUND(G21/G20*100,1)</f>
        <v>75.3</v>
      </c>
      <c r="H23" s="55">
        <f t="shared" si="4"/>
        <v>94.1</v>
      </c>
      <c r="I23" s="55">
        <f t="shared" si="4"/>
        <v>89.9</v>
      </c>
      <c r="J23" s="55">
        <f t="shared" si="4"/>
        <v>96.9</v>
      </c>
    </row>
    <row r="24" spans="1:11" ht="6" customHeight="1" x14ac:dyDescent="0.25">
      <c r="A24" s="47"/>
      <c r="B24" s="54"/>
      <c r="C24" s="55"/>
      <c r="D24" s="99"/>
      <c r="E24" s="55"/>
      <c r="F24" s="55"/>
      <c r="G24" s="55"/>
      <c r="H24" s="55"/>
      <c r="I24" s="55"/>
      <c r="J24" s="55"/>
    </row>
    <row r="25" spans="1:11" ht="15" x14ac:dyDescent="0.25">
      <c r="A25" s="123"/>
      <c r="B25" s="123"/>
      <c r="C25" s="123"/>
      <c r="E25" s="143"/>
      <c r="F25" s="143"/>
      <c r="G25" s="143"/>
      <c r="H25" s="143"/>
      <c r="I25" s="143"/>
      <c r="J25" s="35" t="s">
        <v>152</v>
      </c>
      <c r="K25" s="4"/>
    </row>
    <row r="26" spans="1:11" x14ac:dyDescent="0.2">
      <c r="K26" s="4"/>
    </row>
  </sheetData>
  <mergeCells count="3">
    <mergeCell ref="A9:J9"/>
    <mergeCell ref="B10:D10"/>
    <mergeCell ref="E10:J10"/>
  </mergeCells>
  <printOptions horizontalCentered="1"/>
  <pageMargins left="0.25" right="0.25" top="0.75" bottom="0.75" header="0.3" footer="0.3"/>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2"/>
  <sheetViews>
    <sheetView showGridLines="0" workbookViewId="0">
      <selection activeCell="S21" sqref="S21"/>
    </sheetView>
  </sheetViews>
  <sheetFormatPr defaultColWidth="9.33203125" defaultRowHeight="12.75" x14ac:dyDescent="0.2"/>
  <cols>
    <col min="1" max="10" width="9.33203125" style="2" customWidth="1"/>
    <col min="11" max="16384" width="9.33203125" style="2"/>
  </cols>
  <sheetData>
    <row r="1" spans="1:12" s="38" customFormat="1" ht="15" x14ac:dyDescent="0.25">
      <c r="A1" s="36" t="s">
        <v>90</v>
      </c>
      <c r="B1" s="37"/>
      <c r="C1" s="37"/>
      <c r="D1" s="37"/>
    </row>
    <row r="2" spans="1:12" s="38" customFormat="1" ht="15" x14ac:dyDescent="0.25">
      <c r="A2" s="176" t="s">
        <v>38</v>
      </c>
      <c r="B2" s="37"/>
      <c r="C2" s="37"/>
      <c r="D2" s="37"/>
    </row>
    <row r="3" spans="1:12" s="38" customFormat="1" ht="3.75" customHeight="1" x14ac:dyDescent="0.25">
      <c r="A3" s="178"/>
      <c r="B3" s="37"/>
      <c r="C3" s="37"/>
      <c r="D3" s="37"/>
    </row>
    <row r="4" spans="1:12" s="38" customFormat="1" ht="15" x14ac:dyDescent="0.25">
      <c r="A4" s="36" t="s">
        <v>149</v>
      </c>
      <c r="B4" s="37"/>
      <c r="C4" s="37"/>
      <c r="D4" s="37"/>
    </row>
    <row r="5" spans="1:12" s="38" customFormat="1" ht="15" x14ac:dyDescent="0.25">
      <c r="A5" s="36" t="s">
        <v>150</v>
      </c>
      <c r="B5" s="37"/>
      <c r="C5" s="37"/>
      <c r="D5" s="37"/>
    </row>
    <row r="6" spans="1:12" s="38" customFormat="1" ht="3.75" customHeight="1" x14ac:dyDescent="0.25">
      <c r="A6" s="178"/>
      <c r="B6" s="37"/>
      <c r="C6" s="37"/>
      <c r="D6" s="37"/>
    </row>
    <row r="7" spans="1:12" s="38" customFormat="1" ht="15.75" customHeight="1" x14ac:dyDescent="0.25">
      <c r="A7" s="176" t="s">
        <v>124</v>
      </c>
      <c r="B7" s="37"/>
      <c r="C7" s="37"/>
      <c r="D7" s="37"/>
      <c r="L7" s="148"/>
    </row>
    <row r="9" spans="1:12" ht="25.9" customHeight="1" x14ac:dyDescent="0.2">
      <c r="B9" s="3"/>
      <c r="E9" s="3"/>
      <c r="H9" s="3"/>
    </row>
    <row r="10" spans="1:12" ht="18.600000000000001" customHeight="1" x14ac:dyDescent="0.2"/>
    <row r="11" spans="1:12" ht="16.899999999999999" customHeight="1" x14ac:dyDescent="0.2"/>
    <row r="13" spans="1:12" ht="25.9" customHeight="1" x14ac:dyDescent="0.2"/>
    <row r="22" ht="15" customHeight="1" x14ac:dyDescent="0.2"/>
  </sheetData>
  <printOptions horizontalCentered="1"/>
  <pageMargins left="0.59055118110236227" right="0.59055118110236227" top="0.9055118110236221" bottom="0.59055118110236227" header="0.51181102362204722" footer="0.51181102362204722"/>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61"/>
  <sheetViews>
    <sheetView showGridLines="0" zoomScaleNormal="100" workbookViewId="0">
      <selection activeCell="D40" sqref="D40"/>
    </sheetView>
  </sheetViews>
  <sheetFormatPr defaultColWidth="9.33203125" defaultRowHeight="12.75" x14ac:dyDescent="0.2"/>
  <cols>
    <col min="1" max="1" width="2.1640625" style="2" customWidth="1"/>
    <col min="2" max="2" width="34.6640625" style="2" customWidth="1"/>
    <col min="3" max="7" width="13.83203125" style="2" customWidth="1"/>
    <col min="8" max="8" width="19" style="2" customWidth="1"/>
    <col min="9" max="9" width="11" style="2" customWidth="1"/>
    <col min="10" max="10" width="15.33203125" style="23" customWidth="1"/>
    <col min="11" max="11" width="9.33203125" style="23" customWidth="1"/>
    <col min="12" max="12" width="8" style="23" customWidth="1"/>
    <col min="13" max="16" width="8.33203125" style="23" customWidth="1"/>
    <col min="17" max="17" width="10.6640625" style="2" customWidth="1"/>
    <col min="18" max="18" width="8.33203125" style="2" customWidth="1"/>
    <col min="19" max="16384" width="9.33203125" style="2"/>
  </cols>
  <sheetData>
    <row r="1" spans="1:9" s="38" customFormat="1" ht="15" x14ac:dyDescent="0.25">
      <c r="A1" s="36" t="s">
        <v>90</v>
      </c>
      <c r="B1" s="37"/>
      <c r="C1" s="37"/>
      <c r="D1" s="37"/>
    </row>
    <row r="2" spans="1:9" s="38" customFormat="1" ht="15" x14ac:dyDescent="0.25">
      <c r="A2" s="176" t="s">
        <v>38</v>
      </c>
      <c r="B2" s="37"/>
      <c r="C2" s="37"/>
      <c r="D2" s="37"/>
    </row>
    <row r="3" spans="1:9" s="38" customFormat="1" ht="3.75" customHeight="1" x14ac:dyDescent="0.25">
      <c r="A3" s="178"/>
      <c r="B3" s="37"/>
      <c r="C3" s="37"/>
      <c r="D3" s="37"/>
    </row>
    <row r="4" spans="1:9" s="38" customFormat="1" ht="15" x14ac:dyDescent="0.25">
      <c r="A4" s="36" t="s">
        <v>149</v>
      </c>
      <c r="B4" s="37"/>
      <c r="C4" s="37"/>
      <c r="D4" s="37"/>
    </row>
    <row r="5" spans="1:9" s="38" customFormat="1" ht="15" x14ac:dyDescent="0.25">
      <c r="A5" s="36" t="s">
        <v>150</v>
      </c>
      <c r="B5" s="37"/>
      <c r="C5" s="37"/>
      <c r="D5" s="37"/>
    </row>
    <row r="6" spans="1:9" s="38" customFormat="1" ht="3.75" customHeight="1" x14ac:dyDescent="0.25">
      <c r="A6" s="178"/>
      <c r="B6" s="37"/>
      <c r="C6" s="37"/>
      <c r="D6" s="37"/>
    </row>
    <row r="7" spans="1:9" s="38" customFormat="1" ht="15.75" customHeight="1" x14ac:dyDescent="0.25">
      <c r="A7" s="176" t="s">
        <v>124</v>
      </c>
      <c r="B7" s="37"/>
      <c r="C7" s="37"/>
      <c r="D7" s="37"/>
    </row>
    <row r="8" spans="1:9" s="38" customFormat="1" ht="15.75" customHeight="1" x14ac:dyDescent="0.25">
      <c r="A8" s="39"/>
      <c r="B8" s="37"/>
      <c r="C8" s="37"/>
      <c r="D8" s="37"/>
    </row>
    <row r="9" spans="1:9" ht="35.25" customHeight="1" thickBot="1" x14ac:dyDescent="0.25">
      <c r="A9" s="118" t="s">
        <v>59</v>
      </c>
      <c r="B9" s="31"/>
      <c r="C9" s="31"/>
      <c r="D9" s="31"/>
      <c r="E9" s="31"/>
      <c r="F9" s="31"/>
      <c r="G9" s="31"/>
      <c r="H9" s="31"/>
      <c r="I9" s="30"/>
    </row>
    <row r="10" spans="1:9" ht="22.5" customHeight="1" x14ac:dyDescent="0.2">
      <c r="A10" s="248"/>
      <c r="B10" s="249"/>
      <c r="C10" s="246" t="s">
        <v>0</v>
      </c>
      <c r="D10" s="247"/>
      <c r="E10" s="252"/>
      <c r="F10" s="246" t="s">
        <v>1</v>
      </c>
      <c r="G10" s="247"/>
      <c r="H10" s="247"/>
      <c r="I10" s="6"/>
    </row>
    <row r="11" spans="1:9" ht="48" customHeight="1" x14ac:dyDescent="0.2">
      <c r="A11" s="250"/>
      <c r="B11" s="251"/>
      <c r="C11" s="57" t="s">
        <v>126</v>
      </c>
      <c r="D11" s="57" t="s">
        <v>127</v>
      </c>
      <c r="E11" s="67" t="s">
        <v>146</v>
      </c>
      <c r="F11" s="57" t="s">
        <v>128</v>
      </c>
      <c r="G11" s="57" t="s">
        <v>127</v>
      </c>
      <c r="H11" s="51" t="s">
        <v>129</v>
      </c>
      <c r="I11" s="22"/>
    </row>
    <row r="12" spans="1:9" ht="25.5" customHeight="1" x14ac:dyDescent="0.25">
      <c r="A12" s="61" t="s">
        <v>176</v>
      </c>
      <c r="B12" s="226"/>
      <c r="C12" s="159"/>
      <c r="D12" s="159"/>
      <c r="E12" s="227"/>
      <c r="F12" s="159"/>
      <c r="G12" s="159"/>
      <c r="H12" s="196"/>
      <c r="I12" s="5"/>
    </row>
    <row r="13" spans="1:9" ht="18.75" customHeight="1" x14ac:dyDescent="0.25">
      <c r="A13" s="58" t="s">
        <v>2</v>
      </c>
      <c r="B13" s="59"/>
      <c r="C13" s="158">
        <v>481</v>
      </c>
      <c r="D13" s="101">
        <v>467001</v>
      </c>
      <c r="E13" s="101">
        <v>1570841</v>
      </c>
      <c r="F13" s="158">
        <v>3641</v>
      </c>
      <c r="G13" s="101">
        <v>275294</v>
      </c>
      <c r="H13" s="196">
        <v>75.609447953858833</v>
      </c>
      <c r="I13" s="13"/>
    </row>
    <row r="14" spans="1:9" ht="15" customHeight="1" x14ac:dyDescent="0.25">
      <c r="A14" s="59" t="s">
        <v>3</v>
      </c>
      <c r="B14" s="59"/>
      <c r="C14" s="108"/>
      <c r="D14" s="107"/>
      <c r="E14" s="107"/>
      <c r="F14" s="108"/>
      <c r="G14" s="107"/>
      <c r="H14" s="197"/>
      <c r="I14" s="13"/>
    </row>
    <row r="15" spans="1:9" ht="15" customHeight="1" x14ac:dyDescent="0.25">
      <c r="A15" s="59"/>
      <c r="B15" s="59" t="s">
        <v>8</v>
      </c>
      <c r="C15" s="108">
        <v>454</v>
      </c>
      <c r="D15" s="107">
        <v>409816</v>
      </c>
      <c r="E15" s="107">
        <v>1316618</v>
      </c>
      <c r="F15" s="108">
        <v>3640</v>
      </c>
      <c r="G15" s="107">
        <v>275212</v>
      </c>
      <c r="H15" s="198">
        <v>75.607692307692304</v>
      </c>
      <c r="I15" s="14"/>
    </row>
    <row r="16" spans="1:9" ht="15" customHeight="1" x14ac:dyDescent="0.25">
      <c r="A16" s="59"/>
      <c r="B16" s="59" t="s">
        <v>12</v>
      </c>
      <c r="C16" s="108">
        <v>27</v>
      </c>
      <c r="D16" s="107">
        <v>57185</v>
      </c>
      <c r="E16" s="107">
        <v>254223</v>
      </c>
      <c r="F16" s="108">
        <v>1</v>
      </c>
      <c r="G16" s="107">
        <v>82</v>
      </c>
      <c r="H16" s="198">
        <v>82</v>
      </c>
      <c r="I16" s="14"/>
    </row>
    <row r="17" spans="1:9" ht="21" customHeight="1" x14ac:dyDescent="0.25">
      <c r="A17" s="59" t="s">
        <v>4</v>
      </c>
      <c r="B17" s="59"/>
      <c r="C17" s="108"/>
      <c r="D17" s="107"/>
      <c r="E17" s="107"/>
      <c r="F17" s="108"/>
      <c r="G17" s="107"/>
      <c r="H17" s="197"/>
      <c r="I17" s="12"/>
    </row>
    <row r="18" spans="1:9" ht="15" customHeight="1" x14ac:dyDescent="0.25">
      <c r="A18" s="59"/>
      <c r="B18" s="59" t="s">
        <v>5</v>
      </c>
      <c r="C18" s="108">
        <v>446</v>
      </c>
      <c r="D18" s="107">
        <v>445540</v>
      </c>
      <c r="E18" s="107">
        <v>1486758</v>
      </c>
      <c r="F18" s="108">
        <v>3582</v>
      </c>
      <c r="G18" s="107">
        <v>270467</v>
      </c>
      <c r="H18" s="198">
        <v>75.507258514796206</v>
      </c>
      <c r="I18" s="14"/>
    </row>
    <row r="19" spans="1:9" ht="15" customHeight="1" x14ac:dyDescent="0.25">
      <c r="A19" s="59"/>
      <c r="B19" s="59" t="s">
        <v>16</v>
      </c>
      <c r="C19" s="108">
        <v>35</v>
      </c>
      <c r="D19" s="107">
        <v>21461</v>
      </c>
      <c r="E19" s="107">
        <v>84083</v>
      </c>
      <c r="F19" s="108">
        <v>50</v>
      </c>
      <c r="G19" s="107">
        <v>4173</v>
      </c>
      <c r="H19" s="198">
        <v>83.46</v>
      </c>
      <c r="I19" s="14"/>
    </row>
    <row r="20" spans="1:9" ht="30.75" customHeight="1" x14ac:dyDescent="0.25">
      <c r="A20" s="59"/>
      <c r="B20" s="60" t="s">
        <v>27</v>
      </c>
      <c r="C20" s="160" t="s">
        <v>7</v>
      </c>
      <c r="D20" s="161" t="s">
        <v>7</v>
      </c>
      <c r="E20" s="161" t="s">
        <v>7</v>
      </c>
      <c r="F20" s="160">
        <v>9</v>
      </c>
      <c r="G20" s="161">
        <v>654</v>
      </c>
      <c r="H20" s="198">
        <v>72.666666666666671</v>
      </c>
      <c r="I20" s="14"/>
    </row>
    <row r="21" spans="1:9" ht="25.5" customHeight="1" x14ac:dyDescent="0.25">
      <c r="A21" s="61" t="s">
        <v>180</v>
      </c>
      <c r="B21" s="228"/>
      <c r="C21" s="159"/>
      <c r="D21" s="159"/>
      <c r="E21" s="229"/>
      <c r="F21" s="159"/>
      <c r="G21" s="159"/>
      <c r="H21" s="196"/>
      <c r="I21" s="29"/>
    </row>
    <row r="22" spans="1:9" ht="18.75" customHeight="1" x14ac:dyDescent="0.25">
      <c r="A22" s="58" t="s">
        <v>2</v>
      </c>
      <c r="B22" s="59"/>
      <c r="C22" s="158">
        <v>478</v>
      </c>
      <c r="D22" s="101">
        <v>385150</v>
      </c>
      <c r="E22" s="101">
        <v>1281478</v>
      </c>
      <c r="F22" s="158">
        <v>2945</v>
      </c>
      <c r="G22" s="101">
        <v>224278</v>
      </c>
      <c r="H22" s="196">
        <v>76.155517826825132</v>
      </c>
      <c r="I22" s="13"/>
    </row>
    <row r="23" spans="1:9" ht="15" customHeight="1" x14ac:dyDescent="0.25">
      <c r="A23" s="59" t="s">
        <v>3</v>
      </c>
      <c r="B23" s="59"/>
      <c r="C23" s="108"/>
      <c r="D23" s="107"/>
      <c r="E23" s="107"/>
      <c r="F23" s="108"/>
      <c r="G23" s="107"/>
      <c r="H23" s="197"/>
      <c r="I23" s="13"/>
    </row>
    <row r="24" spans="1:9" ht="15" customHeight="1" x14ac:dyDescent="0.25">
      <c r="A24" s="59"/>
      <c r="B24" s="59" t="s">
        <v>8</v>
      </c>
      <c r="C24" s="108">
        <v>437</v>
      </c>
      <c r="D24" s="107">
        <v>313520</v>
      </c>
      <c r="E24" s="107">
        <v>1021174</v>
      </c>
      <c r="F24" s="108">
        <v>2902</v>
      </c>
      <c r="G24" s="107">
        <v>221705</v>
      </c>
      <c r="H24" s="198">
        <v>76.397312198483803</v>
      </c>
      <c r="I24" s="14"/>
    </row>
    <row r="25" spans="1:9" ht="15" customHeight="1" x14ac:dyDescent="0.25">
      <c r="A25" s="59"/>
      <c r="B25" s="59" t="s">
        <v>12</v>
      </c>
      <c r="C25" s="108">
        <v>41</v>
      </c>
      <c r="D25" s="107">
        <v>71630</v>
      </c>
      <c r="E25" s="107">
        <v>260304</v>
      </c>
      <c r="F25" s="108">
        <v>43</v>
      </c>
      <c r="G25" s="107">
        <v>2573</v>
      </c>
      <c r="H25" s="198">
        <v>59.837209302325583</v>
      </c>
      <c r="I25" s="14"/>
    </row>
    <row r="26" spans="1:9" ht="15" customHeight="1" x14ac:dyDescent="0.25">
      <c r="A26" s="59" t="s">
        <v>4</v>
      </c>
      <c r="B26" s="59"/>
      <c r="C26" s="108"/>
      <c r="D26" s="107"/>
      <c r="E26" s="107"/>
      <c r="F26" s="108"/>
      <c r="G26" s="107"/>
      <c r="H26" s="197"/>
      <c r="I26" s="14"/>
    </row>
    <row r="27" spans="1:9" ht="15" customHeight="1" x14ac:dyDescent="0.25">
      <c r="A27" s="59"/>
      <c r="B27" s="59" t="s">
        <v>5</v>
      </c>
      <c r="C27" s="108">
        <v>423</v>
      </c>
      <c r="D27" s="107">
        <v>355852</v>
      </c>
      <c r="E27" s="107">
        <v>1186292</v>
      </c>
      <c r="F27" s="108">
        <v>2801</v>
      </c>
      <c r="G27" s="107">
        <v>211568</v>
      </c>
      <c r="H27" s="198">
        <v>75.533023920028555</v>
      </c>
      <c r="I27" s="14"/>
    </row>
    <row r="28" spans="1:9" ht="15" customHeight="1" x14ac:dyDescent="0.25">
      <c r="A28" s="59"/>
      <c r="B28" s="59" t="s">
        <v>16</v>
      </c>
      <c r="C28" s="108">
        <v>55</v>
      </c>
      <c r="D28" s="107">
        <v>29298</v>
      </c>
      <c r="E28" s="107">
        <v>95186</v>
      </c>
      <c r="F28" s="108">
        <v>96</v>
      </c>
      <c r="G28" s="107">
        <v>8862</v>
      </c>
      <c r="H28" s="198">
        <v>92.3125</v>
      </c>
      <c r="I28" s="14"/>
    </row>
    <row r="29" spans="1:9" ht="30.75" customHeight="1" x14ac:dyDescent="0.25">
      <c r="A29" s="59"/>
      <c r="B29" s="60" t="s">
        <v>27</v>
      </c>
      <c r="C29" s="160" t="s">
        <v>7</v>
      </c>
      <c r="D29" s="161" t="s">
        <v>7</v>
      </c>
      <c r="E29" s="161" t="s">
        <v>7</v>
      </c>
      <c r="F29" s="160">
        <v>48</v>
      </c>
      <c r="G29" s="161">
        <v>3848</v>
      </c>
      <c r="H29" s="198">
        <v>80.166666666666671</v>
      </c>
      <c r="I29" s="14"/>
    </row>
    <row r="30" spans="1:9" ht="6" customHeight="1" x14ac:dyDescent="0.25">
      <c r="A30" s="59"/>
      <c r="B30" s="60"/>
      <c r="C30" s="160"/>
      <c r="D30" s="161"/>
      <c r="E30" s="162"/>
      <c r="F30" s="161"/>
      <c r="G30" s="161"/>
      <c r="H30" s="163"/>
      <c r="I30" s="14"/>
    </row>
    <row r="31" spans="1:9" ht="15" customHeight="1" x14ac:dyDescent="0.2">
      <c r="B31" s="7"/>
      <c r="C31" s="15"/>
      <c r="D31" s="15"/>
      <c r="E31" s="15"/>
      <c r="F31" s="15"/>
      <c r="G31" s="15"/>
      <c r="H31" s="34"/>
      <c r="I31" s="14"/>
    </row>
    <row r="32" spans="1:9" x14ac:dyDescent="0.2">
      <c r="B32" s="7"/>
      <c r="C32" s="15"/>
      <c r="D32" s="15"/>
      <c r="E32" s="15"/>
      <c r="F32" s="15"/>
      <c r="G32" s="15"/>
      <c r="H32" s="35" t="s">
        <v>153</v>
      </c>
    </row>
    <row r="33" spans="2:17" x14ac:dyDescent="0.2">
      <c r="B33" s="7"/>
      <c r="C33" s="15"/>
      <c r="D33" s="15"/>
      <c r="E33" s="15"/>
      <c r="F33" s="15"/>
      <c r="G33" s="15"/>
      <c r="H33" s="35"/>
    </row>
    <row r="34" spans="2:17" x14ac:dyDescent="0.2">
      <c r="B34" s="21"/>
      <c r="C34" s="3"/>
      <c r="D34" s="3"/>
      <c r="E34" s="3"/>
      <c r="F34" s="3"/>
      <c r="G34" s="3"/>
    </row>
    <row r="35" spans="2:17" x14ac:dyDescent="0.2">
      <c r="F35" s="3"/>
      <c r="G35" s="3"/>
    </row>
    <row r="38" spans="2:17" x14ac:dyDescent="0.2">
      <c r="J38" s="155"/>
      <c r="K38" s="155"/>
      <c r="L38" s="155"/>
      <c r="M38" s="155"/>
      <c r="N38" s="155"/>
      <c r="O38" s="155"/>
    </row>
    <row r="39" spans="2:17" x14ac:dyDescent="0.2">
      <c r="Q39" s="149"/>
    </row>
    <row r="40" spans="2:17" x14ac:dyDescent="0.2">
      <c r="K40" s="150"/>
      <c r="L40" s="150"/>
      <c r="M40" s="150"/>
      <c r="N40" s="150"/>
      <c r="O40" s="150"/>
      <c r="P40" s="150"/>
      <c r="Q40" s="151"/>
    </row>
    <row r="41" spans="2:17" x14ac:dyDescent="0.2">
      <c r="K41" s="150"/>
      <c r="L41" s="150"/>
      <c r="M41" s="150"/>
      <c r="N41" s="150"/>
      <c r="O41" s="150"/>
      <c r="Q41" s="151"/>
    </row>
    <row r="42" spans="2:17" x14ac:dyDescent="0.2">
      <c r="K42" s="150"/>
      <c r="L42" s="150"/>
      <c r="M42" s="150"/>
      <c r="N42" s="150"/>
      <c r="O42" s="150"/>
      <c r="Q42" s="151"/>
    </row>
    <row r="44" spans="2:17" x14ac:dyDescent="0.2">
      <c r="J44" s="155"/>
      <c r="K44" s="155"/>
      <c r="L44" s="155"/>
      <c r="M44" s="155"/>
      <c r="N44" s="155"/>
      <c r="O44" s="155"/>
    </row>
    <row r="45" spans="2:17" x14ac:dyDescent="0.2">
      <c r="J45" s="152"/>
      <c r="Q45" s="149"/>
    </row>
    <row r="46" spans="2:17" x14ac:dyDescent="0.2">
      <c r="K46" s="153"/>
      <c r="L46" s="153"/>
      <c r="M46" s="153"/>
      <c r="N46" s="153"/>
      <c r="O46" s="153"/>
      <c r="Q46" s="154"/>
    </row>
    <row r="47" spans="2:17" x14ac:dyDescent="0.2">
      <c r="K47" s="153"/>
      <c r="L47" s="153"/>
      <c r="M47" s="153"/>
      <c r="N47" s="153"/>
      <c r="O47" s="153"/>
      <c r="Q47" s="154"/>
    </row>
    <row r="48" spans="2:17" x14ac:dyDescent="0.2">
      <c r="K48" s="153"/>
      <c r="L48" s="153"/>
      <c r="M48" s="153"/>
      <c r="N48" s="153"/>
      <c r="O48" s="153"/>
      <c r="P48" s="153"/>
      <c r="Q48" s="154"/>
    </row>
    <row r="49" spans="10:17" x14ac:dyDescent="0.2">
      <c r="Q49" s="3"/>
    </row>
    <row r="51" spans="10:17" x14ac:dyDescent="0.2">
      <c r="J51" s="155"/>
      <c r="K51" s="155"/>
      <c r="L51" s="155"/>
      <c r="M51" s="155"/>
      <c r="N51" s="155"/>
      <c r="O51" s="155"/>
    </row>
    <row r="53" spans="10:17" x14ac:dyDescent="0.2">
      <c r="K53" s="150"/>
      <c r="L53" s="150"/>
      <c r="M53" s="150"/>
      <c r="N53" s="150"/>
      <c r="O53" s="150"/>
    </row>
    <row r="54" spans="10:17" x14ac:dyDescent="0.2">
      <c r="K54" s="150"/>
      <c r="L54" s="150"/>
      <c r="M54" s="150"/>
      <c r="N54" s="150"/>
      <c r="O54" s="150"/>
    </row>
    <row r="55" spans="10:17" x14ac:dyDescent="0.2">
      <c r="K55" s="150"/>
      <c r="L55" s="150"/>
      <c r="M55" s="150"/>
      <c r="N55" s="150"/>
      <c r="O55" s="150"/>
      <c r="P55" s="150"/>
    </row>
    <row r="57" spans="10:17" x14ac:dyDescent="0.2">
      <c r="J57" s="155"/>
      <c r="K57" s="155"/>
      <c r="L57" s="155"/>
      <c r="M57" s="155"/>
      <c r="N57" s="155"/>
      <c r="O57" s="155"/>
    </row>
    <row r="58" spans="10:17" x14ac:dyDescent="0.2">
      <c r="J58" s="152"/>
    </row>
    <row r="59" spans="10:17" x14ac:dyDescent="0.2">
      <c r="K59" s="153"/>
      <c r="L59" s="153"/>
      <c r="M59" s="153"/>
      <c r="N59" s="153"/>
      <c r="O59" s="153"/>
      <c r="Q59" s="23"/>
    </row>
    <row r="60" spans="10:17" ht="14.45" customHeight="1" x14ac:dyDescent="0.2">
      <c r="K60" s="153"/>
      <c r="L60" s="153"/>
      <c r="M60" s="153"/>
      <c r="N60" s="153"/>
      <c r="O60" s="153"/>
      <c r="Q60" s="23"/>
    </row>
    <row r="61" spans="10:17" x14ac:dyDescent="0.2">
      <c r="K61" s="153"/>
      <c r="L61" s="153"/>
      <c r="M61" s="153"/>
      <c r="N61" s="153"/>
      <c r="O61" s="153"/>
      <c r="P61" s="153"/>
    </row>
  </sheetData>
  <mergeCells count="3">
    <mergeCell ref="A10:B11"/>
    <mergeCell ref="F10:H10"/>
    <mergeCell ref="C10:E10"/>
  </mergeCells>
  <printOptions horizontalCentered="1"/>
  <pageMargins left="0.34" right="0.17" top="0.78740157480314998" bottom="0.59055118110236204" header="0.31496062992126" footer="0.31496062992126"/>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9"/>
  <sheetViews>
    <sheetView showGridLines="0" workbookViewId="0">
      <selection activeCell="S22" sqref="S22"/>
    </sheetView>
  </sheetViews>
  <sheetFormatPr defaultRowHeight="12.75" x14ac:dyDescent="0.2"/>
  <cols>
    <col min="1" max="1" width="9.33203125" customWidth="1"/>
    <col min="13" max="13" width="1.83203125" customWidth="1"/>
    <col min="14" max="14" width="9.33203125" style="124"/>
    <col min="15" max="16" width="9.83203125" style="124" hidden="1" customWidth="1"/>
    <col min="17" max="18" width="9.83203125" style="124" bestFit="1" customWidth="1"/>
    <col min="19" max="19" width="10.1640625" style="124" customWidth="1"/>
    <col min="20" max="20" width="10.1640625" style="124" bestFit="1" customWidth="1"/>
  </cols>
  <sheetData>
    <row r="1" spans="1:20" s="38" customFormat="1" ht="15" x14ac:dyDescent="0.25">
      <c r="A1" s="36" t="s">
        <v>90</v>
      </c>
      <c r="B1" s="37"/>
      <c r="C1" s="37"/>
      <c r="D1" s="37"/>
      <c r="N1" s="125"/>
      <c r="O1" s="125"/>
      <c r="P1" s="125"/>
      <c r="Q1" s="125"/>
      <c r="R1" s="125"/>
      <c r="S1" s="125"/>
      <c r="T1" s="125"/>
    </row>
    <row r="2" spans="1:20" s="38" customFormat="1" ht="15" x14ac:dyDescent="0.25">
      <c r="A2" s="176" t="s">
        <v>38</v>
      </c>
      <c r="B2" s="37"/>
      <c r="C2" s="37"/>
      <c r="D2" s="37"/>
      <c r="N2" s="125"/>
      <c r="O2" s="125"/>
      <c r="P2" s="125"/>
      <c r="Q2" s="125"/>
      <c r="R2" s="125"/>
      <c r="S2" s="125"/>
      <c r="T2" s="125"/>
    </row>
    <row r="3" spans="1:20" s="38" customFormat="1" ht="3.75" customHeight="1" x14ac:dyDescent="0.25">
      <c r="A3" s="178"/>
      <c r="B3" s="37"/>
      <c r="C3" s="37"/>
      <c r="D3" s="37"/>
      <c r="N3" s="125"/>
      <c r="O3" s="125"/>
      <c r="P3" s="125"/>
      <c r="Q3" s="125"/>
      <c r="R3" s="125"/>
      <c r="S3" s="125"/>
      <c r="T3" s="125"/>
    </row>
    <row r="4" spans="1:20" s="38" customFormat="1" ht="15" x14ac:dyDescent="0.25">
      <c r="A4" s="36" t="s">
        <v>149</v>
      </c>
      <c r="B4" s="37"/>
      <c r="C4" s="37"/>
      <c r="D4" s="37"/>
      <c r="N4" s="125"/>
      <c r="O4" s="125"/>
      <c r="P4" s="125"/>
      <c r="Q4" s="125"/>
      <c r="R4" s="125"/>
      <c r="S4" s="125"/>
      <c r="T4" s="125"/>
    </row>
    <row r="5" spans="1:20" s="38" customFormat="1" ht="15" x14ac:dyDescent="0.25">
      <c r="A5" s="36" t="s">
        <v>150</v>
      </c>
      <c r="B5" s="37"/>
      <c r="C5" s="37"/>
      <c r="D5" s="37"/>
      <c r="N5" s="125"/>
      <c r="O5" s="125"/>
      <c r="P5" s="125"/>
      <c r="Q5" s="125"/>
      <c r="R5" s="125"/>
      <c r="S5" s="125"/>
      <c r="T5" s="125"/>
    </row>
    <row r="6" spans="1:20" s="38" customFormat="1" ht="3.75" customHeight="1" x14ac:dyDescent="0.25">
      <c r="A6" s="178"/>
      <c r="B6" s="37"/>
      <c r="C6" s="37"/>
      <c r="D6" s="37"/>
      <c r="N6" s="125"/>
      <c r="O6" s="125"/>
      <c r="P6" s="125"/>
      <c r="Q6" s="125"/>
      <c r="R6" s="125"/>
      <c r="S6" s="125"/>
      <c r="T6" s="125"/>
    </row>
    <row r="7" spans="1:20" s="38" customFormat="1" ht="15.75" customHeight="1" x14ac:dyDescent="0.25">
      <c r="A7" s="176" t="s">
        <v>124</v>
      </c>
      <c r="B7" s="37"/>
      <c r="C7" s="37"/>
      <c r="D7" s="37"/>
      <c r="N7" s="125"/>
      <c r="O7" s="125"/>
      <c r="P7" s="125"/>
      <c r="Q7" s="125"/>
      <c r="R7" s="125"/>
      <c r="S7" s="125"/>
      <c r="T7" s="125"/>
    </row>
    <row r="8" spans="1:20" ht="12.75" customHeight="1" x14ac:dyDescent="0.2"/>
    <row r="9" spans="1:20" x14ac:dyDescent="0.2">
      <c r="L9" s="124"/>
      <c r="M9" s="124"/>
    </row>
  </sheetData>
  <pageMargins left="0.23622047244094491" right="0.15748031496062992" top="0.74803149606299213" bottom="0.74803149606299213" header="0.31496062992125984" footer="0.31496062992125984"/>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7"/>
  <sheetViews>
    <sheetView showGridLines="0" workbookViewId="0">
      <selection activeCell="Q27" sqref="Q27"/>
    </sheetView>
  </sheetViews>
  <sheetFormatPr defaultRowHeight="12.75" x14ac:dyDescent="0.2"/>
  <sheetData>
    <row r="1" spans="1:4" s="38" customFormat="1" ht="15" x14ac:dyDescent="0.25">
      <c r="A1" s="36" t="s">
        <v>90</v>
      </c>
      <c r="B1" s="37"/>
      <c r="C1" s="37"/>
      <c r="D1" s="37"/>
    </row>
    <row r="2" spans="1:4" s="38" customFormat="1" ht="15" x14ac:dyDescent="0.25">
      <c r="A2" s="176" t="s">
        <v>38</v>
      </c>
      <c r="B2" s="37"/>
      <c r="C2" s="37"/>
      <c r="D2" s="37"/>
    </row>
    <row r="3" spans="1:4" s="38" customFormat="1" ht="3.75" customHeight="1" x14ac:dyDescent="0.25">
      <c r="A3" s="178"/>
      <c r="B3" s="37"/>
      <c r="C3" s="37"/>
      <c r="D3" s="37"/>
    </row>
    <row r="4" spans="1:4" s="38" customFormat="1" ht="15" x14ac:dyDescent="0.25">
      <c r="A4" s="36" t="s">
        <v>149</v>
      </c>
      <c r="B4" s="37"/>
      <c r="C4" s="37"/>
      <c r="D4" s="37"/>
    </row>
    <row r="5" spans="1:4" s="38" customFormat="1" ht="15" x14ac:dyDescent="0.25">
      <c r="A5" s="36" t="s">
        <v>150</v>
      </c>
      <c r="B5" s="37"/>
      <c r="C5" s="37"/>
      <c r="D5" s="37"/>
    </row>
    <row r="6" spans="1:4" s="38" customFormat="1" ht="3.75" customHeight="1" x14ac:dyDescent="0.25">
      <c r="A6" s="178"/>
      <c r="B6" s="37"/>
      <c r="C6" s="37"/>
      <c r="D6" s="37"/>
    </row>
    <row r="7" spans="1:4" s="38" customFormat="1" ht="15.75" customHeight="1" x14ac:dyDescent="0.25">
      <c r="A7" s="176" t="s">
        <v>124</v>
      </c>
      <c r="B7" s="37"/>
      <c r="C7" s="37"/>
      <c r="D7" s="37"/>
    </row>
  </sheetData>
  <pageMargins left="0.15748031496062992" right="0.15748031496062992" top="0.74803149606299213" bottom="0.74803149606299213" header="0.31496062992125984" footer="0.31496062992125984"/>
  <pageSetup paperSize="9" scale="9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3"/>
  <sheetViews>
    <sheetView showGridLines="0" workbookViewId="0">
      <selection activeCell="B14" sqref="B14"/>
    </sheetView>
  </sheetViews>
  <sheetFormatPr defaultColWidth="9.33203125" defaultRowHeight="12.75" x14ac:dyDescent="0.2"/>
  <cols>
    <col min="1" max="1" width="18.5" style="2" customWidth="1"/>
    <col min="2" max="2" width="11.83203125" style="2" customWidth="1"/>
    <col min="3" max="4" width="13.6640625" style="2" customWidth="1"/>
    <col min="5" max="5" width="11.83203125" style="2" customWidth="1"/>
    <col min="6" max="7" width="13.6640625" style="2" customWidth="1"/>
    <col min="8" max="8" width="11.83203125" style="2" customWidth="1"/>
    <col min="9" max="9" width="13.6640625" style="2" customWidth="1"/>
    <col min="10" max="10" width="13.6640625" style="6" customWidth="1"/>
    <col min="11" max="11" width="11.83203125" style="2" customWidth="1"/>
    <col min="12" max="12" width="13.6640625" style="2" customWidth="1"/>
    <col min="13" max="16384" width="9.33203125" style="2"/>
  </cols>
  <sheetData>
    <row r="1" spans="1:13" s="38" customFormat="1" ht="15" x14ac:dyDescent="0.25">
      <c r="A1" s="36" t="s">
        <v>90</v>
      </c>
      <c r="B1" s="37"/>
      <c r="C1" s="37"/>
      <c r="D1" s="37"/>
    </row>
    <row r="2" spans="1:13" s="38" customFormat="1" ht="15" x14ac:dyDescent="0.25">
      <c r="A2" s="176" t="s">
        <v>38</v>
      </c>
      <c r="B2" s="37"/>
      <c r="C2" s="37"/>
      <c r="D2" s="37"/>
    </row>
    <row r="3" spans="1:13" s="38" customFormat="1" ht="3.75" customHeight="1" x14ac:dyDescent="0.25">
      <c r="A3" s="178"/>
      <c r="B3" s="37"/>
      <c r="C3" s="37"/>
      <c r="D3" s="37"/>
    </row>
    <row r="4" spans="1:13" s="38" customFormat="1" ht="15" x14ac:dyDescent="0.25">
      <c r="A4" s="36" t="s">
        <v>149</v>
      </c>
      <c r="B4" s="37"/>
      <c r="C4" s="37"/>
      <c r="D4" s="37"/>
    </row>
    <row r="5" spans="1:13" s="38" customFormat="1" ht="15" x14ac:dyDescent="0.25">
      <c r="A5" s="36" t="s">
        <v>150</v>
      </c>
      <c r="B5" s="37"/>
      <c r="C5" s="37"/>
      <c r="D5" s="37"/>
    </row>
    <row r="6" spans="1:13" s="38" customFormat="1" ht="3.75" customHeight="1" x14ac:dyDescent="0.25">
      <c r="A6" s="178"/>
      <c r="B6" s="37"/>
      <c r="C6" s="37"/>
      <c r="D6" s="37"/>
    </row>
    <row r="7" spans="1:13" s="38" customFormat="1" ht="15.75" customHeight="1" x14ac:dyDescent="0.25">
      <c r="A7" s="176" t="s">
        <v>124</v>
      </c>
      <c r="B7" s="140"/>
      <c r="C7" s="37"/>
      <c r="D7" s="37"/>
    </row>
    <row r="8" spans="1:13" s="38" customFormat="1" ht="15.75" customHeight="1" x14ac:dyDescent="0.25">
      <c r="A8" s="39"/>
      <c r="B8" s="140"/>
      <c r="C8" s="37"/>
      <c r="D8" s="37"/>
    </row>
    <row r="9" spans="1:13" s="32" customFormat="1" ht="41.25" customHeight="1" thickBot="1" x14ac:dyDescent="0.25">
      <c r="A9" s="253" t="s">
        <v>162</v>
      </c>
      <c r="B9" s="253"/>
      <c r="C9" s="253"/>
      <c r="D9" s="253"/>
      <c r="E9" s="253"/>
      <c r="F9" s="253"/>
      <c r="G9" s="253"/>
      <c r="H9" s="253"/>
      <c r="I9" s="253"/>
      <c r="J9" s="253"/>
      <c r="K9" s="253"/>
      <c r="L9" s="253"/>
    </row>
    <row r="10" spans="1:13" ht="22.5" customHeight="1" x14ac:dyDescent="0.25">
      <c r="A10" s="126"/>
      <c r="B10" s="258" t="s">
        <v>0</v>
      </c>
      <c r="C10" s="258"/>
      <c r="D10" s="258"/>
      <c r="E10" s="258"/>
      <c r="F10" s="258"/>
      <c r="G10" s="258"/>
      <c r="H10" s="258"/>
      <c r="I10" s="258"/>
      <c r="J10" s="258"/>
      <c r="K10" s="254" t="s">
        <v>1</v>
      </c>
      <c r="L10" s="255"/>
    </row>
    <row r="11" spans="1:13" ht="23.25" customHeight="1" x14ac:dyDescent="0.25">
      <c r="A11" s="127"/>
      <c r="B11" s="259" t="s">
        <v>60</v>
      </c>
      <c r="C11" s="259"/>
      <c r="D11" s="259"/>
      <c r="E11" s="259" t="s">
        <v>76</v>
      </c>
      <c r="F11" s="259"/>
      <c r="G11" s="259"/>
      <c r="H11" s="259" t="s">
        <v>77</v>
      </c>
      <c r="I11" s="259"/>
      <c r="J11" s="259"/>
      <c r="K11" s="256"/>
      <c r="L11" s="257"/>
    </row>
    <row r="12" spans="1:13" ht="31.5" customHeight="1" x14ac:dyDescent="0.25">
      <c r="A12" s="128"/>
      <c r="B12" s="67" t="s">
        <v>126</v>
      </c>
      <c r="C12" s="67" t="s">
        <v>130</v>
      </c>
      <c r="D12" s="67" t="s">
        <v>146</v>
      </c>
      <c r="E12" s="67" t="s">
        <v>126</v>
      </c>
      <c r="F12" s="67" t="s">
        <v>130</v>
      </c>
      <c r="G12" s="67" t="s">
        <v>146</v>
      </c>
      <c r="H12" s="67" t="s">
        <v>126</v>
      </c>
      <c r="I12" s="67" t="s">
        <v>130</v>
      </c>
      <c r="J12" s="67" t="s">
        <v>146</v>
      </c>
      <c r="K12" s="67" t="s">
        <v>128</v>
      </c>
      <c r="L12" s="68" t="s">
        <v>130</v>
      </c>
    </row>
    <row r="13" spans="1:13" ht="25.5" customHeight="1" x14ac:dyDescent="0.25">
      <c r="A13" s="230" t="s">
        <v>177</v>
      </c>
      <c r="B13" s="132"/>
      <c r="C13" s="132"/>
      <c r="D13" s="232"/>
      <c r="E13" s="130"/>
      <c r="F13" s="132"/>
      <c r="G13" s="232"/>
      <c r="H13" s="199"/>
      <c r="I13" s="132"/>
      <c r="J13" s="232"/>
      <c r="K13" s="171"/>
      <c r="L13" s="171"/>
      <c r="M13" s="3"/>
    </row>
    <row r="14" spans="1:13" s="5" customFormat="1" ht="17.25" customHeight="1" x14ac:dyDescent="0.25">
      <c r="A14" s="70" t="s">
        <v>2</v>
      </c>
      <c r="B14" s="169">
        <v>481</v>
      </c>
      <c r="C14" s="132">
        <v>467001</v>
      </c>
      <c r="D14" s="66">
        <v>1570841</v>
      </c>
      <c r="E14" s="129">
        <v>446</v>
      </c>
      <c r="F14" s="132">
        <v>445540</v>
      </c>
      <c r="G14" s="66">
        <v>1486758</v>
      </c>
      <c r="H14" s="215">
        <v>35</v>
      </c>
      <c r="I14" s="132">
        <v>21461</v>
      </c>
      <c r="J14" s="66">
        <v>84083</v>
      </c>
      <c r="K14" s="65">
        <v>3641</v>
      </c>
      <c r="L14" s="66">
        <v>275294</v>
      </c>
      <c r="M14" s="164"/>
    </row>
    <row r="15" spans="1:13" ht="15" customHeight="1" x14ac:dyDescent="0.25">
      <c r="A15" s="71" t="s">
        <v>78</v>
      </c>
      <c r="B15" s="170">
        <v>295</v>
      </c>
      <c r="C15" s="133">
        <v>81749</v>
      </c>
      <c r="D15" s="171">
        <v>257691</v>
      </c>
      <c r="E15" s="131">
        <v>269</v>
      </c>
      <c r="F15" s="133">
        <v>77164</v>
      </c>
      <c r="G15" s="171">
        <v>243847</v>
      </c>
      <c r="H15" s="216">
        <v>26</v>
      </c>
      <c r="I15" s="133">
        <v>4585</v>
      </c>
      <c r="J15" s="171">
        <v>13844</v>
      </c>
      <c r="K15" s="135">
        <v>560</v>
      </c>
      <c r="L15" s="171">
        <v>59679</v>
      </c>
      <c r="M15" s="3"/>
    </row>
    <row r="16" spans="1:13" ht="15" customHeight="1" x14ac:dyDescent="0.25">
      <c r="A16" s="71" t="s">
        <v>79</v>
      </c>
      <c r="B16" s="170">
        <v>186</v>
      </c>
      <c r="C16" s="133">
        <v>385252</v>
      </c>
      <c r="D16" s="171">
        <v>1313150</v>
      </c>
      <c r="E16" s="131">
        <v>177</v>
      </c>
      <c r="F16" s="133">
        <v>368376</v>
      </c>
      <c r="G16" s="171">
        <v>1242911</v>
      </c>
      <c r="H16" s="216">
        <v>9</v>
      </c>
      <c r="I16" s="133">
        <v>16876</v>
      </c>
      <c r="J16" s="171">
        <v>70239</v>
      </c>
      <c r="K16" s="135">
        <v>3081</v>
      </c>
      <c r="L16" s="171">
        <v>215615</v>
      </c>
      <c r="M16" s="3"/>
    </row>
    <row r="17" spans="1:13" ht="25.5" customHeight="1" x14ac:dyDescent="0.25">
      <c r="A17" s="231" t="s">
        <v>187</v>
      </c>
      <c r="B17" s="132"/>
      <c r="C17" s="132"/>
      <c r="D17" s="233"/>
      <c r="E17" s="130"/>
      <c r="F17" s="132"/>
      <c r="G17" s="233"/>
      <c r="H17" s="199"/>
      <c r="I17" s="132"/>
      <c r="J17" s="233"/>
      <c r="K17" s="171"/>
      <c r="L17" s="171"/>
      <c r="M17" s="3"/>
    </row>
    <row r="18" spans="1:13" s="5" customFormat="1" ht="17.25" customHeight="1" x14ac:dyDescent="0.25">
      <c r="A18" s="70" t="s">
        <v>2</v>
      </c>
      <c r="B18" s="169">
        <v>478</v>
      </c>
      <c r="C18" s="132">
        <v>385150</v>
      </c>
      <c r="D18" s="66">
        <v>1281478</v>
      </c>
      <c r="E18" s="129">
        <v>423</v>
      </c>
      <c r="F18" s="132">
        <v>355852</v>
      </c>
      <c r="G18" s="66">
        <v>1186292</v>
      </c>
      <c r="H18" s="215">
        <v>55</v>
      </c>
      <c r="I18" s="132">
        <v>29298</v>
      </c>
      <c r="J18" s="66">
        <v>95186</v>
      </c>
      <c r="K18" s="65">
        <v>2945</v>
      </c>
      <c r="L18" s="66">
        <v>224278</v>
      </c>
      <c r="M18" s="164"/>
    </row>
    <row r="19" spans="1:13" ht="15" customHeight="1" x14ac:dyDescent="0.25">
      <c r="A19" s="71" t="s">
        <v>78</v>
      </c>
      <c r="B19" s="170">
        <v>317</v>
      </c>
      <c r="C19" s="133">
        <v>89436</v>
      </c>
      <c r="D19" s="171">
        <v>283083</v>
      </c>
      <c r="E19" s="131">
        <v>275</v>
      </c>
      <c r="F19" s="133">
        <v>80295</v>
      </c>
      <c r="G19" s="171">
        <v>254328</v>
      </c>
      <c r="H19" s="216">
        <v>42</v>
      </c>
      <c r="I19" s="133">
        <v>9141</v>
      </c>
      <c r="J19" s="171">
        <v>28755</v>
      </c>
      <c r="K19" s="135">
        <v>638</v>
      </c>
      <c r="L19" s="171">
        <v>64536</v>
      </c>
      <c r="M19" s="3"/>
    </row>
    <row r="20" spans="1:13" ht="15" customHeight="1" x14ac:dyDescent="0.25">
      <c r="A20" s="71" t="s">
        <v>79</v>
      </c>
      <c r="B20" s="170">
        <v>161</v>
      </c>
      <c r="C20" s="133">
        <v>295714</v>
      </c>
      <c r="D20" s="171">
        <v>998395</v>
      </c>
      <c r="E20" s="131">
        <v>148</v>
      </c>
      <c r="F20" s="133">
        <v>275557</v>
      </c>
      <c r="G20" s="171">
        <v>931964</v>
      </c>
      <c r="H20" s="216">
        <v>13</v>
      </c>
      <c r="I20" s="133">
        <v>20157</v>
      </c>
      <c r="J20" s="171">
        <v>66431</v>
      </c>
      <c r="K20" s="135">
        <v>2307</v>
      </c>
      <c r="L20" s="171">
        <v>159742</v>
      </c>
      <c r="M20" s="3"/>
    </row>
    <row r="21" spans="1:13" ht="6" customHeight="1" x14ac:dyDescent="0.25">
      <c r="A21" s="71"/>
      <c r="B21" s="131"/>
      <c r="C21" s="133"/>
      <c r="D21" s="136"/>
      <c r="E21" s="134"/>
      <c r="F21" s="133"/>
      <c r="G21" s="133"/>
      <c r="H21" s="134"/>
      <c r="I21" s="133"/>
      <c r="J21" s="133"/>
      <c r="K21" s="135"/>
      <c r="L21" s="133"/>
      <c r="M21" s="3"/>
    </row>
    <row r="22" spans="1:13" x14ac:dyDescent="0.2">
      <c r="B22" s="1"/>
      <c r="C22" s="3"/>
      <c r="D22" s="3"/>
      <c r="E22" s="3"/>
      <c r="F22" s="3"/>
      <c r="G22" s="3"/>
      <c r="H22" s="20"/>
      <c r="I22" s="3"/>
      <c r="J22" s="137"/>
      <c r="K22" s="138"/>
      <c r="L22" s="3"/>
    </row>
    <row r="23" spans="1:13" x14ac:dyDescent="0.2">
      <c r="C23" s="3"/>
      <c r="D23" s="3"/>
      <c r="E23" s="3"/>
      <c r="F23" s="3"/>
      <c r="G23" s="3"/>
      <c r="H23" s="3"/>
      <c r="I23" s="3"/>
      <c r="J23" s="137"/>
      <c r="K23" s="3"/>
      <c r="L23" s="139" t="s">
        <v>89</v>
      </c>
    </row>
  </sheetData>
  <mergeCells count="6">
    <mergeCell ref="A9:L9"/>
    <mergeCell ref="K10:L11"/>
    <mergeCell ref="B10:J10"/>
    <mergeCell ref="B11:D11"/>
    <mergeCell ref="E11:G11"/>
    <mergeCell ref="H11:J11"/>
  </mergeCells>
  <printOptions horizontalCentered="1"/>
  <pageMargins left="0.39370078740157499" right="0.39370078740157499" top="0.78740157480314998" bottom="0.23622047244094499" header="0.511811023622047" footer="0.196850393700787"/>
  <pageSetup paperSize="9" scale="8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5"/>
  <sheetViews>
    <sheetView showGridLines="0" zoomScaleNormal="100" workbookViewId="0">
      <selection activeCell="N39" sqref="N39"/>
    </sheetView>
  </sheetViews>
  <sheetFormatPr defaultColWidth="9.33203125" defaultRowHeight="12.75" x14ac:dyDescent="0.2"/>
  <cols>
    <col min="1" max="1" width="40.1640625" style="2" customWidth="1"/>
    <col min="2" max="2" width="11.83203125" style="2" customWidth="1"/>
    <col min="3" max="4" width="13.83203125" style="2" customWidth="1"/>
    <col min="5" max="5" width="12" style="2" customWidth="1"/>
    <col min="6" max="7" width="13.83203125" style="2" customWidth="1"/>
    <col min="8" max="8" width="11.83203125" style="2" customWidth="1"/>
    <col min="9" max="9" width="13.83203125" style="2" customWidth="1"/>
    <col min="10" max="10" width="13.83203125" style="6" customWidth="1"/>
    <col min="11" max="16384" width="9.33203125" style="2"/>
  </cols>
  <sheetData>
    <row r="1" spans="1:11" s="38" customFormat="1" ht="15" x14ac:dyDescent="0.25">
      <c r="A1" s="36" t="s">
        <v>90</v>
      </c>
      <c r="B1" s="37"/>
      <c r="C1" s="37"/>
      <c r="D1" s="37"/>
    </row>
    <row r="2" spans="1:11" s="38" customFormat="1" ht="15" x14ac:dyDescent="0.25">
      <c r="A2" s="176" t="s">
        <v>38</v>
      </c>
      <c r="B2" s="37"/>
      <c r="C2" s="37"/>
      <c r="D2" s="37"/>
    </row>
    <row r="3" spans="1:11" s="38" customFormat="1" ht="3.75" customHeight="1" x14ac:dyDescent="0.25">
      <c r="A3" s="178"/>
      <c r="B3" s="37"/>
      <c r="C3" s="37"/>
      <c r="D3" s="37"/>
    </row>
    <row r="4" spans="1:11" s="38" customFormat="1" ht="15" x14ac:dyDescent="0.25">
      <c r="A4" s="36" t="s">
        <v>149</v>
      </c>
      <c r="B4" s="37"/>
      <c r="C4" s="37"/>
      <c r="D4" s="37"/>
    </row>
    <row r="5" spans="1:11" s="38" customFormat="1" ht="15" x14ac:dyDescent="0.25">
      <c r="A5" s="36" t="s">
        <v>150</v>
      </c>
      <c r="B5" s="37"/>
      <c r="C5" s="37"/>
      <c r="D5" s="37"/>
    </row>
    <row r="6" spans="1:11" s="38" customFormat="1" ht="3.75" customHeight="1" x14ac:dyDescent="0.25">
      <c r="A6" s="178"/>
      <c r="B6" s="37"/>
      <c r="C6" s="37"/>
      <c r="D6" s="37"/>
    </row>
    <row r="7" spans="1:11" s="38" customFormat="1" ht="15.75" customHeight="1" x14ac:dyDescent="0.25">
      <c r="A7" s="176" t="s">
        <v>124</v>
      </c>
      <c r="B7" s="37"/>
      <c r="C7" s="37"/>
      <c r="D7" s="37"/>
    </row>
    <row r="8" spans="1:11" s="38" customFormat="1" ht="15.75" customHeight="1" x14ac:dyDescent="0.25">
      <c r="A8" s="39"/>
      <c r="B8" s="37"/>
      <c r="C8" s="37"/>
      <c r="D8" s="37"/>
    </row>
    <row r="9" spans="1:11" s="32" customFormat="1" ht="42.75" customHeight="1" thickBot="1" x14ac:dyDescent="0.25">
      <c r="A9" s="260" t="s">
        <v>196</v>
      </c>
      <c r="B9" s="260"/>
      <c r="C9" s="260"/>
      <c r="D9" s="260"/>
      <c r="E9" s="260"/>
      <c r="F9" s="260"/>
      <c r="G9" s="260"/>
      <c r="H9" s="260"/>
      <c r="I9" s="260"/>
      <c r="J9" s="260"/>
    </row>
    <row r="10" spans="1:11" ht="22.5" customHeight="1" x14ac:dyDescent="0.25">
      <c r="A10" s="48"/>
      <c r="B10" s="246" t="s">
        <v>2</v>
      </c>
      <c r="C10" s="247"/>
      <c r="D10" s="252"/>
      <c r="E10" s="246" t="s">
        <v>5</v>
      </c>
      <c r="F10" s="247"/>
      <c r="G10" s="252"/>
      <c r="H10" s="246" t="s">
        <v>28</v>
      </c>
      <c r="I10" s="247"/>
      <c r="J10" s="247"/>
    </row>
    <row r="11" spans="1:11" ht="36.75" customHeight="1" x14ac:dyDescent="0.25">
      <c r="A11" s="49"/>
      <c r="B11" s="57" t="s">
        <v>126</v>
      </c>
      <c r="C11" s="57" t="s">
        <v>131</v>
      </c>
      <c r="D11" s="67" t="s">
        <v>146</v>
      </c>
      <c r="E11" s="57" t="s">
        <v>126</v>
      </c>
      <c r="F11" s="57" t="s">
        <v>131</v>
      </c>
      <c r="G11" s="67" t="s">
        <v>146</v>
      </c>
      <c r="H11" s="57" t="s">
        <v>126</v>
      </c>
      <c r="I11" s="57" t="s">
        <v>131</v>
      </c>
      <c r="J11" s="68" t="s">
        <v>146</v>
      </c>
    </row>
    <row r="12" spans="1:11" ht="25.5" customHeight="1" x14ac:dyDescent="0.25">
      <c r="A12" s="58" t="s">
        <v>2</v>
      </c>
      <c r="B12" s="144">
        <v>478</v>
      </c>
      <c r="C12" s="42">
        <v>385150</v>
      </c>
      <c r="D12" s="42">
        <v>1281478</v>
      </c>
      <c r="E12" s="144">
        <v>423</v>
      </c>
      <c r="F12" s="42">
        <v>355852</v>
      </c>
      <c r="G12" s="42">
        <v>1186292</v>
      </c>
      <c r="H12" s="158">
        <v>55</v>
      </c>
      <c r="I12" s="42">
        <v>29298</v>
      </c>
      <c r="J12" s="42">
        <v>95186</v>
      </c>
      <c r="K12" s="3"/>
    </row>
    <row r="13" spans="1:11" ht="22.5" customHeight="1" x14ac:dyDescent="0.25">
      <c r="A13" s="72" t="s">
        <v>8</v>
      </c>
      <c r="B13" s="52">
        <v>437</v>
      </c>
      <c r="C13" s="41">
        <v>313520</v>
      </c>
      <c r="D13" s="41">
        <v>1021174</v>
      </c>
      <c r="E13" s="52">
        <v>393</v>
      </c>
      <c r="F13" s="41">
        <v>300513</v>
      </c>
      <c r="G13" s="41">
        <v>979967</v>
      </c>
      <c r="H13" s="108">
        <v>44</v>
      </c>
      <c r="I13" s="41">
        <v>13007</v>
      </c>
      <c r="J13" s="41">
        <v>41207</v>
      </c>
    </row>
    <row r="14" spans="1:11" ht="15" customHeight="1" x14ac:dyDescent="0.25">
      <c r="A14" s="73" t="s">
        <v>9</v>
      </c>
      <c r="B14" s="52">
        <v>179</v>
      </c>
      <c r="C14" s="41">
        <v>37745</v>
      </c>
      <c r="D14" s="145">
        <v>117331</v>
      </c>
      <c r="E14" s="208">
        <v>159</v>
      </c>
      <c r="F14" s="208">
        <v>35191</v>
      </c>
      <c r="G14" s="209">
        <v>109347</v>
      </c>
      <c r="H14" s="201">
        <v>20</v>
      </c>
      <c r="I14" s="208">
        <v>2554</v>
      </c>
      <c r="J14" s="208">
        <v>7984</v>
      </c>
    </row>
    <row r="15" spans="1:11" ht="15" customHeight="1" x14ac:dyDescent="0.25">
      <c r="A15" s="73" t="s">
        <v>10</v>
      </c>
      <c r="B15" s="52">
        <v>56</v>
      </c>
      <c r="C15" s="41">
        <v>15989</v>
      </c>
      <c r="D15" s="145">
        <v>49070</v>
      </c>
      <c r="E15" s="208">
        <v>41</v>
      </c>
      <c r="F15" s="208">
        <v>12082</v>
      </c>
      <c r="G15" s="209">
        <v>36750</v>
      </c>
      <c r="H15" s="201">
        <v>15</v>
      </c>
      <c r="I15" s="208">
        <v>3907</v>
      </c>
      <c r="J15" s="208">
        <v>12320</v>
      </c>
    </row>
    <row r="16" spans="1:11" ht="15" customHeight="1" x14ac:dyDescent="0.25">
      <c r="A16" s="73" t="s">
        <v>29</v>
      </c>
      <c r="B16" s="52">
        <v>202</v>
      </c>
      <c r="C16" s="41">
        <v>259786</v>
      </c>
      <c r="D16" s="145">
        <v>854773</v>
      </c>
      <c r="E16" s="208">
        <v>193</v>
      </c>
      <c r="F16" s="208">
        <v>253240</v>
      </c>
      <c r="G16" s="209">
        <v>833870</v>
      </c>
      <c r="H16" s="201">
        <v>9</v>
      </c>
      <c r="I16" s="208">
        <v>6546</v>
      </c>
      <c r="J16" s="208">
        <v>20903</v>
      </c>
    </row>
    <row r="17" spans="1:10" ht="22.5" customHeight="1" x14ac:dyDescent="0.25">
      <c r="A17" s="72" t="s">
        <v>12</v>
      </c>
      <c r="B17" s="52">
        <v>41</v>
      </c>
      <c r="C17" s="41">
        <v>71630</v>
      </c>
      <c r="D17" s="41">
        <v>260304</v>
      </c>
      <c r="E17" s="52">
        <v>30</v>
      </c>
      <c r="F17" s="41">
        <v>55339</v>
      </c>
      <c r="G17" s="41">
        <v>206325</v>
      </c>
      <c r="H17" s="108">
        <v>11</v>
      </c>
      <c r="I17" s="41">
        <v>16291</v>
      </c>
      <c r="J17" s="41">
        <v>53979</v>
      </c>
    </row>
    <row r="18" spans="1:10" ht="15" customHeight="1" x14ac:dyDescent="0.25">
      <c r="A18" s="73" t="s">
        <v>154</v>
      </c>
      <c r="B18" s="52">
        <v>2</v>
      </c>
      <c r="C18" s="41">
        <v>3408</v>
      </c>
      <c r="D18" s="145">
        <v>12905</v>
      </c>
      <c r="E18" s="208">
        <v>2</v>
      </c>
      <c r="F18" s="210">
        <v>3408</v>
      </c>
      <c r="G18" s="211">
        <v>12905</v>
      </c>
      <c r="H18" s="201" t="s">
        <v>7</v>
      </c>
      <c r="I18" s="133" t="s">
        <v>7</v>
      </c>
      <c r="J18" s="133" t="s">
        <v>7</v>
      </c>
    </row>
    <row r="19" spans="1:10" ht="15" customHeight="1" x14ac:dyDescent="0.25">
      <c r="A19" s="73" t="s">
        <v>13</v>
      </c>
      <c r="B19" s="52">
        <v>7</v>
      </c>
      <c r="C19" s="41">
        <v>31285</v>
      </c>
      <c r="D19" s="145">
        <v>105223</v>
      </c>
      <c r="E19" s="208">
        <v>4</v>
      </c>
      <c r="F19" s="210">
        <v>23973</v>
      </c>
      <c r="G19" s="211">
        <v>82438</v>
      </c>
      <c r="H19" s="201">
        <v>3</v>
      </c>
      <c r="I19" s="133">
        <v>7312</v>
      </c>
      <c r="J19" s="133">
        <v>22785</v>
      </c>
    </row>
    <row r="20" spans="1:10" ht="15" customHeight="1" x14ac:dyDescent="0.25">
      <c r="A20" s="73" t="s">
        <v>14</v>
      </c>
      <c r="B20" s="141">
        <v>6</v>
      </c>
      <c r="C20" s="146">
        <v>8030</v>
      </c>
      <c r="D20" s="147">
        <v>32727</v>
      </c>
      <c r="E20" s="208">
        <v>4</v>
      </c>
      <c r="F20" s="210">
        <v>6600</v>
      </c>
      <c r="G20" s="211">
        <v>28566</v>
      </c>
      <c r="H20" s="201">
        <v>2</v>
      </c>
      <c r="I20" s="212">
        <v>1430</v>
      </c>
      <c r="J20" s="212">
        <v>4161</v>
      </c>
    </row>
    <row r="21" spans="1:10" ht="15" customHeight="1" x14ac:dyDescent="0.25">
      <c r="A21" s="73" t="s">
        <v>15</v>
      </c>
      <c r="B21" s="52">
        <v>2</v>
      </c>
      <c r="C21" s="41">
        <v>214</v>
      </c>
      <c r="D21" s="145">
        <v>919</v>
      </c>
      <c r="E21" s="208">
        <v>2</v>
      </c>
      <c r="F21" s="210">
        <v>214</v>
      </c>
      <c r="G21" s="211">
        <v>919</v>
      </c>
      <c r="H21" s="201" t="s">
        <v>7</v>
      </c>
      <c r="I21" s="210" t="s">
        <v>7</v>
      </c>
      <c r="J21" s="210" t="s">
        <v>7</v>
      </c>
    </row>
    <row r="22" spans="1:10" ht="15" customHeight="1" x14ac:dyDescent="0.25">
      <c r="A22" s="73" t="s">
        <v>30</v>
      </c>
      <c r="B22" s="52">
        <v>5</v>
      </c>
      <c r="C22" s="41">
        <v>3903</v>
      </c>
      <c r="D22" s="145">
        <v>28861</v>
      </c>
      <c r="E22" s="208">
        <v>4</v>
      </c>
      <c r="F22" s="210">
        <v>3737</v>
      </c>
      <c r="G22" s="211">
        <v>28114</v>
      </c>
      <c r="H22" s="201">
        <v>1</v>
      </c>
      <c r="I22" s="210">
        <v>166</v>
      </c>
      <c r="J22" s="210">
        <v>747</v>
      </c>
    </row>
    <row r="23" spans="1:10" ht="15" customHeight="1" x14ac:dyDescent="0.25">
      <c r="A23" s="73" t="s">
        <v>193</v>
      </c>
      <c r="B23" s="52">
        <v>6</v>
      </c>
      <c r="C23" s="41">
        <v>11725</v>
      </c>
      <c r="D23" s="145">
        <v>34563</v>
      </c>
      <c r="E23" s="208">
        <v>6</v>
      </c>
      <c r="F23" s="133">
        <v>11725</v>
      </c>
      <c r="G23" s="136">
        <v>34563</v>
      </c>
      <c r="H23" s="201" t="s">
        <v>7</v>
      </c>
      <c r="I23" s="210" t="s">
        <v>7</v>
      </c>
      <c r="J23" s="210" t="s">
        <v>7</v>
      </c>
    </row>
    <row r="24" spans="1:10" ht="27" customHeight="1" x14ac:dyDescent="0.25">
      <c r="A24" s="73" t="s">
        <v>178</v>
      </c>
      <c r="B24" s="141">
        <v>2</v>
      </c>
      <c r="C24" s="146">
        <v>2082</v>
      </c>
      <c r="D24" s="147">
        <v>7757</v>
      </c>
      <c r="E24" s="208">
        <v>2</v>
      </c>
      <c r="F24" s="212">
        <v>2082</v>
      </c>
      <c r="G24" s="213">
        <v>7757</v>
      </c>
      <c r="H24" s="201" t="s">
        <v>7</v>
      </c>
      <c r="I24" s="212" t="s">
        <v>7</v>
      </c>
      <c r="J24" s="212" t="s">
        <v>7</v>
      </c>
    </row>
    <row r="25" spans="1:10" ht="27" customHeight="1" x14ac:dyDescent="0.2">
      <c r="A25" s="74" t="s">
        <v>84</v>
      </c>
      <c r="B25" s="141">
        <v>2</v>
      </c>
      <c r="C25" s="146">
        <v>2737</v>
      </c>
      <c r="D25" s="147">
        <v>7752</v>
      </c>
      <c r="E25" s="208">
        <v>1</v>
      </c>
      <c r="F25" s="212">
        <v>1833</v>
      </c>
      <c r="G25" s="213">
        <v>5060</v>
      </c>
      <c r="H25" s="201">
        <v>1</v>
      </c>
      <c r="I25" s="210">
        <v>904</v>
      </c>
      <c r="J25" s="210">
        <v>2692</v>
      </c>
    </row>
    <row r="26" spans="1:10" ht="15" x14ac:dyDescent="0.2">
      <c r="A26" s="74" t="s">
        <v>190</v>
      </c>
      <c r="B26" s="141">
        <v>1</v>
      </c>
      <c r="C26" s="146">
        <v>164</v>
      </c>
      <c r="D26" s="147">
        <v>805</v>
      </c>
      <c r="E26" s="208" t="s">
        <v>7</v>
      </c>
      <c r="F26" s="212" t="s">
        <v>7</v>
      </c>
      <c r="G26" s="213" t="s">
        <v>7</v>
      </c>
      <c r="H26" s="201">
        <v>1</v>
      </c>
      <c r="I26" s="210">
        <v>164</v>
      </c>
      <c r="J26" s="210">
        <v>805</v>
      </c>
    </row>
    <row r="27" spans="1:10" ht="15" x14ac:dyDescent="0.25">
      <c r="A27" s="73" t="s">
        <v>191</v>
      </c>
      <c r="B27" s="141">
        <v>1</v>
      </c>
      <c r="C27" s="146">
        <v>494</v>
      </c>
      <c r="D27" s="147">
        <v>1494</v>
      </c>
      <c r="E27" s="208" t="s">
        <v>7</v>
      </c>
      <c r="F27" s="210" t="s">
        <v>7</v>
      </c>
      <c r="G27" s="211" t="s">
        <v>7</v>
      </c>
      <c r="H27" s="201">
        <v>1</v>
      </c>
      <c r="I27" s="210">
        <v>494</v>
      </c>
      <c r="J27" s="210">
        <v>1494</v>
      </c>
    </row>
    <row r="28" spans="1:10" ht="15" x14ac:dyDescent="0.25">
      <c r="A28" s="73" t="s">
        <v>192</v>
      </c>
      <c r="B28" s="141">
        <v>1</v>
      </c>
      <c r="C28" s="146">
        <v>5393</v>
      </c>
      <c r="D28" s="147">
        <v>19818</v>
      </c>
      <c r="E28" s="208" t="s">
        <v>7</v>
      </c>
      <c r="F28" s="210" t="s">
        <v>7</v>
      </c>
      <c r="G28" s="211" t="s">
        <v>7</v>
      </c>
      <c r="H28" s="201">
        <v>1</v>
      </c>
      <c r="I28" s="210">
        <v>5393</v>
      </c>
      <c r="J28" s="210">
        <v>19818</v>
      </c>
    </row>
    <row r="29" spans="1:10" ht="15" customHeight="1" x14ac:dyDescent="0.25">
      <c r="A29" s="73" t="s">
        <v>194</v>
      </c>
      <c r="B29" s="141">
        <v>2</v>
      </c>
      <c r="C29" s="146">
        <v>991</v>
      </c>
      <c r="D29" s="147">
        <v>3434</v>
      </c>
      <c r="E29" s="208">
        <v>1</v>
      </c>
      <c r="F29" s="210">
        <v>563</v>
      </c>
      <c r="G29" s="211">
        <v>1957</v>
      </c>
      <c r="H29" s="201">
        <v>1</v>
      </c>
      <c r="I29" s="210">
        <v>428</v>
      </c>
      <c r="J29" s="210">
        <v>1477</v>
      </c>
    </row>
    <row r="30" spans="1:10" ht="30" x14ac:dyDescent="0.25">
      <c r="A30" s="73" t="s">
        <v>195</v>
      </c>
      <c r="B30" s="141">
        <v>1</v>
      </c>
      <c r="C30" s="146">
        <v>309</v>
      </c>
      <c r="D30" s="147">
        <v>1199</v>
      </c>
      <c r="E30" s="208">
        <v>1</v>
      </c>
      <c r="F30" s="210">
        <v>309</v>
      </c>
      <c r="G30" s="211">
        <v>1199</v>
      </c>
      <c r="H30" s="201" t="s">
        <v>7</v>
      </c>
      <c r="I30" s="210" t="s">
        <v>7</v>
      </c>
      <c r="J30" s="210" t="s">
        <v>7</v>
      </c>
    </row>
    <row r="31" spans="1:10" ht="27" customHeight="1" x14ac:dyDescent="0.2">
      <c r="A31" s="74" t="s">
        <v>56</v>
      </c>
      <c r="B31" s="141">
        <v>3</v>
      </c>
      <c r="C31" s="146">
        <v>895</v>
      </c>
      <c r="D31" s="147">
        <v>2847</v>
      </c>
      <c r="E31" s="208">
        <v>3</v>
      </c>
      <c r="F31" s="210">
        <v>895</v>
      </c>
      <c r="G31" s="211">
        <v>2847</v>
      </c>
      <c r="H31" s="201" t="s">
        <v>7</v>
      </c>
      <c r="I31" s="212" t="s">
        <v>7</v>
      </c>
      <c r="J31" s="212" t="s">
        <v>7</v>
      </c>
    </row>
    <row r="32" spans="1:10" ht="6" customHeight="1" x14ac:dyDescent="0.2">
      <c r="A32" s="74"/>
      <c r="B32" s="141"/>
      <c r="C32" s="146"/>
      <c r="D32" s="147"/>
      <c r="E32" s="146"/>
      <c r="F32" s="146"/>
      <c r="G32" s="146"/>
      <c r="H32" s="141"/>
      <c r="I32" s="146"/>
      <c r="J32" s="146"/>
    </row>
    <row r="33" spans="1:10" ht="15" customHeight="1" x14ac:dyDescent="0.2">
      <c r="A33" s="16"/>
      <c r="B33" s="15"/>
      <c r="C33" s="15"/>
      <c r="D33" s="15"/>
      <c r="E33" s="33"/>
      <c r="F33" s="15"/>
      <c r="G33" s="15"/>
      <c r="H33" s="15"/>
      <c r="I33" s="15"/>
      <c r="J33" s="35" t="s">
        <v>89</v>
      </c>
    </row>
    <row r="34" spans="1:10" ht="27" customHeight="1" x14ac:dyDescent="0.2">
      <c r="A34" s="16"/>
      <c r="B34" s="15"/>
      <c r="C34" s="15"/>
      <c r="D34" s="15"/>
      <c r="E34" s="33"/>
      <c r="F34" s="15"/>
      <c r="G34" s="15"/>
      <c r="H34" s="15"/>
      <c r="I34" s="15"/>
      <c r="J34" s="35"/>
    </row>
    <row r="35" spans="1:10" x14ac:dyDescent="0.2">
      <c r="B35" s="7"/>
      <c r="C35" s="3"/>
      <c r="D35" s="3"/>
    </row>
  </sheetData>
  <mergeCells count="4">
    <mergeCell ref="H10:J10"/>
    <mergeCell ref="B10:D10"/>
    <mergeCell ref="A9:J9"/>
    <mergeCell ref="E10:G10"/>
  </mergeCells>
  <phoneticPr fontId="0" type="noConversion"/>
  <printOptions horizontalCentered="1"/>
  <pageMargins left="0.25" right="0.25" top="0.75" bottom="0.46" header="0.3" footer="0.3"/>
  <pageSetup paperSize="9" scale="8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21"/>
  <sheetViews>
    <sheetView showGridLines="0" workbookViewId="0">
      <selection activeCell="Q30" sqref="Q30"/>
    </sheetView>
  </sheetViews>
  <sheetFormatPr defaultColWidth="9.33203125" defaultRowHeight="12.75" x14ac:dyDescent="0.2"/>
  <cols>
    <col min="1" max="1" width="10" style="2" customWidth="1"/>
    <col min="2" max="2" width="8.6640625" style="2" customWidth="1"/>
    <col min="3" max="3" width="10.5" style="2" customWidth="1"/>
    <col min="4" max="4" width="8.6640625" style="2" customWidth="1"/>
    <col min="5" max="5" width="10.5" style="2" customWidth="1"/>
    <col min="6" max="6" width="8.6640625" style="2" customWidth="1"/>
    <col min="7" max="7" width="10.5" style="2" customWidth="1"/>
    <col min="8" max="8" width="8.6640625" style="2" customWidth="1"/>
    <col min="9" max="9" width="10.5" style="2" customWidth="1"/>
    <col min="10" max="10" width="8.6640625" style="2" customWidth="1"/>
    <col min="11" max="11" width="10.5" style="2" customWidth="1"/>
    <col min="12" max="12" width="8.6640625" style="2" customWidth="1"/>
    <col min="13" max="13" width="10.5" style="2" customWidth="1"/>
    <col min="14" max="14" width="8.6640625" style="2" customWidth="1"/>
    <col min="15" max="15" width="10.5" style="2" customWidth="1"/>
    <col min="16" max="16" width="8.6640625" style="2" customWidth="1"/>
    <col min="17" max="17" width="10.5" style="2" customWidth="1"/>
    <col min="18" max="18" width="8.6640625" style="2" customWidth="1"/>
    <col min="19" max="19" width="10.5" style="2" customWidth="1"/>
    <col min="20" max="16384" width="9.33203125" style="2"/>
  </cols>
  <sheetData>
    <row r="1" spans="1:23" s="38" customFormat="1" ht="15" x14ac:dyDescent="0.25">
      <c r="A1" s="36" t="s">
        <v>90</v>
      </c>
      <c r="B1" s="37"/>
      <c r="C1" s="37"/>
      <c r="D1" s="37"/>
      <c r="E1" s="37"/>
      <c r="F1" s="37"/>
      <c r="G1" s="37"/>
      <c r="H1" s="37"/>
      <c r="I1" s="37"/>
      <c r="J1" s="37"/>
      <c r="K1" s="37"/>
      <c r="L1" s="37"/>
      <c r="M1" s="37"/>
      <c r="N1" s="37"/>
    </row>
    <row r="2" spans="1:23" s="38" customFormat="1" ht="15" x14ac:dyDescent="0.25">
      <c r="A2" s="176" t="s">
        <v>38</v>
      </c>
      <c r="B2" s="37"/>
      <c r="C2" s="37"/>
      <c r="D2" s="37"/>
      <c r="E2" s="37"/>
      <c r="F2" s="37"/>
      <c r="G2" s="37"/>
      <c r="H2" s="37"/>
      <c r="I2" s="37"/>
      <c r="J2" s="37"/>
      <c r="K2" s="37"/>
      <c r="L2" s="37"/>
      <c r="M2" s="37"/>
      <c r="N2" s="37"/>
    </row>
    <row r="3" spans="1:23" s="38" customFormat="1" ht="3.75" customHeight="1" x14ac:dyDescent="0.25">
      <c r="A3" s="178"/>
      <c r="B3" s="37"/>
      <c r="C3" s="37"/>
      <c r="D3" s="37"/>
      <c r="E3" s="37"/>
      <c r="F3" s="37"/>
      <c r="G3" s="37"/>
      <c r="H3" s="37"/>
      <c r="I3" s="37"/>
      <c r="J3" s="37"/>
      <c r="K3" s="37"/>
      <c r="L3" s="37"/>
      <c r="M3" s="37"/>
      <c r="N3" s="37"/>
    </row>
    <row r="4" spans="1:23" s="38" customFormat="1" ht="15" x14ac:dyDescent="0.25">
      <c r="A4" s="36" t="s">
        <v>149</v>
      </c>
      <c r="B4" s="37"/>
      <c r="C4" s="37"/>
      <c r="D4" s="37"/>
      <c r="E4" s="37"/>
      <c r="F4" s="37"/>
      <c r="G4" s="37"/>
      <c r="H4" s="37"/>
      <c r="I4" s="37"/>
      <c r="J4" s="37"/>
      <c r="K4" s="37"/>
      <c r="L4" s="37"/>
      <c r="M4" s="37"/>
      <c r="N4" s="37"/>
    </row>
    <row r="5" spans="1:23" s="38" customFormat="1" ht="15" x14ac:dyDescent="0.25">
      <c r="A5" s="36" t="s">
        <v>150</v>
      </c>
      <c r="B5" s="37"/>
      <c r="C5" s="37"/>
      <c r="D5" s="37"/>
      <c r="E5" s="37"/>
      <c r="F5" s="37"/>
      <c r="G5" s="37"/>
      <c r="H5" s="37"/>
      <c r="I5" s="37"/>
      <c r="J5" s="37"/>
      <c r="K5" s="37"/>
      <c r="L5" s="37"/>
      <c r="M5" s="37"/>
      <c r="N5" s="37"/>
    </row>
    <row r="6" spans="1:23" s="38" customFormat="1" ht="3.75" customHeight="1" x14ac:dyDescent="0.25">
      <c r="A6" s="178"/>
      <c r="B6" s="37"/>
      <c r="C6" s="37"/>
      <c r="D6" s="37"/>
      <c r="E6" s="37"/>
      <c r="F6" s="37"/>
      <c r="G6" s="37"/>
      <c r="H6" s="37"/>
      <c r="I6" s="37"/>
      <c r="J6" s="37"/>
      <c r="K6" s="37"/>
      <c r="L6" s="37"/>
      <c r="M6" s="37"/>
      <c r="N6" s="37"/>
    </row>
    <row r="7" spans="1:23" s="38" customFormat="1" ht="15.75" customHeight="1" x14ac:dyDescent="0.25">
      <c r="A7" s="176" t="s">
        <v>124</v>
      </c>
      <c r="B7" s="37"/>
      <c r="C7" s="37"/>
      <c r="D7" s="37"/>
    </row>
    <row r="8" spans="1:23" s="38" customFormat="1" ht="15.75" customHeight="1" x14ac:dyDescent="0.25">
      <c r="A8" s="39"/>
      <c r="B8" s="37"/>
      <c r="C8" s="37"/>
      <c r="D8" s="37"/>
    </row>
    <row r="9" spans="1:23" s="32" customFormat="1" ht="40.5" customHeight="1" thickBot="1" x14ac:dyDescent="0.25">
      <c r="A9" s="260" t="s">
        <v>119</v>
      </c>
      <c r="B9" s="260"/>
      <c r="C9" s="260"/>
      <c r="D9" s="260"/>
      <c r="E9" s="260"/>
      <c r="F9" s="260"/>
      <c r="G9" s="260"/>
      <c r="H9" s="260"/>
      <c r="I9" s="260"/>
      <c r="J9" s="260"/>
      <c r="K9" s="260"/>
      <c r="L9" s="260"/>
      <c r="M9" s="260"/>
      <c r="N9" s="102"/>
      <c r="O9" s="110"/>
      <c r="P9" s="110"/>
      <c r="Q9" s="110"/>
      <c r="R9" s="110"/>
      <c r="S9" s="110"/>
    </row>
    <row r="10" spans="1:23" ht="27" customHeight="1" x14ac:dyDescent="0.25">
      <c r="A10" s="59"/>
      <c r="B10" s="246" t="s">
        <v>2</v>
      </c>
      <c r="C10" s="252"/>
      <c r="D10" s="265" t="s">
        <v>31</v>
      </c>
      <c r="E10" s="266"/>
      <c r="F10" s="263" t="s">
        <v>32</v>
      </c>
      <c r="G10" s="264"/>
      <c r="H10" s="263" t="s">
        <v>33</v>
      </c>
      <c r="I10" s="264"/>
      <c r="J10" s="263" t="s">
        <v>34</v>
      </c>
      <c r="K10" s="262"/>
      <c r="L10" s="265" t="s">
        <v>35</v>
      </c>
      <c r="M10" s="266"/>
      <c r="N10" s="262" t="s">
        <v>36</v>
      </c>
      <c r="O10" s="262"/>
      <c r="P10" s="263" t="s">
        <v>37</v>
      </c>
      <c r="Q10" s="264"/>
      <c r="R10" s="262" t="s">
        <v>117</v>
      </c>
      <c r="S10" s="262"/>
    </row>
    <row r="11" spans="1:23" ht="46.5" customHeight="1" x14ac:dyDescent="0.25">
      <c r="A11" s="49"/>
      <c r="B11" s="50" t="s">
        <v>47</v>
      </c>
      <c r="C11" s="57" t="s">
        <v>118</v>
      </c>
      <c r="D11" s="50" t="s">
        <v>47</v>
      </c>
      <c r="E11" s="57" t="s">
        <v>118</v>
      </c>
      <c r="F11" s="50" t="s">
        <v>47</v>
      </c>
      <c r="G11" s="51" t="s">
        <v>118</v>
      </c>
      <c r="H11" s="50" t="s">
        <v>47</v>
      </c>
      <c r="I11" s="57" t="s">
        <v>118</v>
      </c>
      <c r="J11" s="104" t="s">
        <v>47</v>
      </c>
      <c r="K11" s="51" t="s">
        <v>118</v>
      </c>
      <c r="L11" s="50" t="s">
        <v>47</v>
      </c>
      <c r="M11" s="57" t="s">
        <v>118</v>
      </c>
      <c r="N11" s="104" t="s">
        <v>47</v>
      </c>
      <c r="O11" s="51" t="s">
        <v>118</v>
      </c>
      <c r="P11" s="50" t="s">
        <v>47</v>
      </c>
      <c r="Q11" s="57" t="s">
        <v>118</v>
      </c>
      <c r="R11" s="104" t="s">
        <v>47</v>
      </c>
      <c r="S11" s="51" t="s">
        <v>118</v>
      </c>
    </row>
    <row r="12" spans="1:23" ht="11.25" customHeight="1" x14ac:dyDescent="0.25">
      <c r="A12" s="234"/>
      <c r="B12" s="174"/>
      <c r="C12" s="111"/>
      <c r="D12" s="174"/>
      <c r="E12" s="111"/>
      <c r="F12" s="192"/>
      <c r="G12" s="111"/>
      <c r="H12" s="174"/>
      <c r="I12" s="235"/>
      <c r="J12" s="192"/>
      <c r="K12" s="111"/>
      <c r="L12" s="174"/>
      <c r="M12" s="236"/>
      <c r="N12" s="193"/>
      <c r="O12" s="237"/>
      <c r="P12" s="193"/>
      <c r="Q12" s="237"/>
      <c r="R12" s="193"/>
      <c r="S12" s="193"/>
    </row>
    <row r="13" spans="1:23" ht="15" customHeight="1" x14ac:dyDescent="0.25">
      <c r="A13" s="46" t="s">
        <v>176</v>
      </c>
      <c r="B13" s="43">
        <v>3641</v>
      </c>
      <c r="C13" s="44">
        <v>275294</v>
      </c>
      <c r="D13" s="108">
        <v>356</v>
      </c>
      <c r="E13" s="109">
        <v>13417</v>
      </c>
      <c r="F13" s="107">
        <v>1241</v>
      </c>
      <c r="G13" s="107">
        <v>62155</v>
      </c>
      <c r="H13" s="108">
        <v>1167</v>
      </c>
      <c r="I13" s="109">
        <v>87334</v>
      </c>
      <c r="J13" s="107">
        <v>685</v>
      </c>
      <c r="K13" s="107">
        <v>75892</v>
      </c>
      <c r="L13" s="108">
        <v>137</v>
      </c>
      <c r="M13" s="109">
        <v>24416</v>
      </c>
      <c r="N13" s="114">
        <v>36</v>
      </c>
      <c r="O13" s="107">
        <v>7357</v>
      </c>
      <c r="P13" s="108">
        <v>11</v>
      </c>
      <c r="Q13" s="109">
        <v>2693</v>
      </c>
      <c r="R13" s="107">
        <v>8</v>
      </c>
      <c r="S13" s="107">
        <v>2030</v>
      </c>
      <c r="T13" s="112"/>
      <c r="U13" s="3"/>
    </row>
    <row r="14" spans="1:23" s="5" customFormat="1" ht="15" customHeight="1" x14ac:dyDescent="0.25">
      <c r="A14" s="46" t="s">
        <v>180</v>
      </c>
      <c r="B14" s="43">
        <v>2945</v>
      </c>
      <c r="C14" s="44">
        <v>224278</v>
      </c>
      <c r="D14" s="108">
        <v>111</v>
      </c>
      <c r="E14" s="109">
        <v>4299</v>
      </c>
      <c r="F14" s="107">
        <v>934</v>
      </c>
      <c r="G14" s="107">
        <v>49618</v>
      </c>
      <c r="H14" s="108">
        <v>1098</v>
      </c>
      <c r="I14" s="109">
        <v>77142</v>
      </c>
      <c r="J14" s="107">
        <v>616</v>
      </c>
      <c r="K14" s="107">
        <v>61365</v>
      </c>
      <c r="L14" s="108">
        <v>137</v>
      </c>
      <c r="M14" s="109">
        <v>20838</v>
      </c>
      <c r="N14" s="114">
        <v>30</v>
      </c>
      <c r="O14" s="107">
        <v>6223</v>
      </c>
      <c r="P14" s="108">
        <v>13</v>
      </c>
      <c r="Q14" s="109">
        <v>3070</v>
      </c>
      <c r="R14" s="107">
        <v>6</v>
      </c>
      <c r="S14" s="107">
        <v>1723</v>
      </c>
      <c r="T14" s="112"/>
      <c r="U14" s="3"/>
    </row>
    <row r="15" spans="1:23" s="5" customFormat="1" ht="21.75" customHeight="1" x14ac:dyDescent="0.25">
      <c r="A15" s="224" t="s">
        <v>86</v>
      </c>
      <c r="B15" s="101"/>
      <c r="C15" s="142"/>
      <c r="D15" s="107"/>
      <c r="E15" s="109"/>
      <c r="F15" s="107"/>
      <c r="G15" s="109"/>
      <c r="H15" s="107"/>
      <c r="I15" s="109"/>
      <c r="J15" s="107"/>
      <c r="K15" s="109"/>
      <c r="L15" s="107"/>
      <c r="M15" s="109"/>
      <c r="N15" s="114"/>
      <c r="O15" s="238"/>
      <c r="P15" s="114"/>
      <c r="Q15" s="238"/>
      <c r="R15" s="114"/>
      <c r="S15" s="114"/>
      <c r="T15" s="112"/>
      <c r="U15" s="100"/>
    </row>
    <row r="16" spans="1:23" ht="30" customHeight="1" x14ac:dyDescent="0.25">
      <c r="A16" s="47" t="s">
        <v>181</v>
      </c>
      <c r="B16" s="105">
        <v>80.900000000000006</v>
      </c>
      <c r="C16" s="113">
        <v>81.5</v>
      </c>
      <c r="D16" s="106">
        <v>31.2</v>
      </c>
      <c r="E16" s="113">
        <v>32</v>
      </c>
      <c r="F16" s="105">
        <v>75.3</v>
      </c>
      <c r="G16" s="106">
        <v>79.8</v>
      </c>
      <c r="H16" s="105">
        <v>94.1</v>
      </c>
      <c r="I16" s="113">
        <v>88.3</v>
      </c>
      <c r="J16" s="105">
        <v>89.9</v>
      </c>
      <c r="K16" s="106">
        <v>80.900000000000006</v>
      </c>
      <c r="L16" s="105">
        <v>100</v>
      </c>
      <c r="M16" s="113">
        <v>85.3</v>
      </c>
      <c r="N16" s="105">
        <v>83.3</v>
      </c>
      <c r="O16" s="106">
        <v>84.6</v>
      </c>
      <c r="P16" s="105">
        <v>118.2</v>
      </c>
      <c r="Q16" s="113">
        <v>114</v>
      </c>
      <c r="R16" s="105">
        <v>75</v>
      </c>
      <c r="S16" s="106">
        <v>84.9</v>
      </c>
      <c r="T16" s="106"/>
      <c r="U16" s="3"/>
      <c r="V16" s="3"/>
      <c r="W16" s="3"/>
    </row>
    <row r="17" spans="1:25" ht="6" customHeight="1" x14ac:dyDescent="0.25">
      <c r="A17" s="183"/>
      <c r="B17" s="105"/>
      <c r="C17" s="113"/>
      <c r="D17" s="106"/>
      <c r="E17" s="106"/>
      <c r="F17" s="105"/>
      <c r="G17" s="106"/>
      <c r="H17" s="105"/>
      <c r="I17" s="106"/>
      <c r="J17" s="105"/>
      <c r="K17" s="106"/>
      <c r="L17" s="105"/>
      <c r="M17" s="106"/>
      <c r="N17" s="105"/>
      <c r="O17" s="106"/>
      <c r="P17" s="105"/>
      <c r="Q17" s="106"/>
      <c r="R17" s="105"/>
      <c r="S17" s="106"/>
      <c r="T17" s="112"/>
      <c r="U17" s="3"/>
    </row>
    <row r="18" spans="1:25" ht="18.75" customHeight="1" x14ac:dyDescent="0.2">
      <c r="A18" s="261"/>
      <c r="B18" s="261"/>
      <c r="C18" s="261"/>
      <c r="D18" s="106"/>
      <c r="E18" s="106"/>
      <c r="F18" s="106"/>
      <c r="G18" s="106"/>
      <c r="H18" s="106"/>
      <c r="I18" s="106"/>
      <c r="J18" s="106"/>
      <c r="K18" s="106"/>
      <c r="L18" s="106"/>
      <c r="M18" s="106"/>
      <c r="N18" s="106"/>
      <c r="O18" s="106"/>
      <c r="P18" s="106"/>
      <c r="Q18" s="106"/>
      <c r="R18" s="106"/>
      <c r="S18" s="106"/>
      <c r="T18" s="112"/>
      <c r="U18" s="3"/>
    </row>
    <row r="19" spans="1:25" ht="15" customHeight="1" x14ac:dyDescent="0.2">
      <c r="A19" s="1"/>
      <c r="B19" s="24"/>
      <c r="C19" s="24"/>
      <c r="D19" s="24"/>
      <c r="E19" s="24"/>
      <c r="F19" s="24"/>
      <c r="G19" s="24"/>
      <c r="H19" s="24"/>
      <c r="I19" s="24"/>
      <c r="J19" s="24"/>
      <c r="K19" s="24"/>
      <c r="M19" s="143"/>
      <c r="N19" s="143"/>
      <c r="O19" s="143"/>
      <c r="P19" s="143"/>
      <c r="Q19" s="143"/>
      <c r="R19" s="143"/>
      <c r="S19" s="187" t="s">
        <v>152</v>
      </c>
      <c r="T19" s="143"/>
      <c r="U19" s="143"/>
      <c r="V19" s="143"/>
      <c r="W19" s="143"/>
      <c r="X19" s="143"/>
      <c r="Y19" s="143"/>
    </row>
    <row r="20" spans="1:25" ht="15" customHeight="1" x14ac:dyDescent="0.2">
      <c r="A20" s="1"/>
      <c r="B20" s="24"/>
      <c r="C20" s="24"/>
      <c r="D20" s="24"/>
      <c r="E20" s="24"/>
      <c r="F20" s="24"/>
      <c r="G20" s="24"/>
      <c r="H20" s="24"/>
      <c r="I20" s="24"/>
      <c r="J20" s="24"/>
      <c r="K20" s="24"/>
      <c r="L20" s="24"/>
      <c r="N20" s="24"/>
      <c r="S20" s="35"/>
    </row>
    <row r="21" spans="1:25" ht="15" customHeight="1" x14ac:dyDescent="0.2">
      <c r="A21" s="1"/>
      <c r="B21" s="24"/>
      <c r="C21" s="24"/>
      <c r="D21" s="24"/>
      <c r="E21" s="24"/>
      <c r="F21" s="24"/>
      <c r="G21" s="24"/>
      <c r="H21" s="24"/>
      <c r="I21" s="24"/>
      <c r="J21" s="24"/>
      <c r="K21" s="24"/>
      <c r="L21" s="24"/>
      <c r="N21" s="24"/>
      <c r="S21" s="35"/>
    </row>
  </sheetData>
  <mergeCells count="11">
    <mergeCell ref="A18:C18"/>
    <mergeCell ref="N10:O10"/>
    <mergeCell ref="P10:Q10"/>
    <mergeCell ref="R10:S10"/>
    <mergeCell ref="A9:M9"/>
    <mergeCell ref="D10:E10"/>
    <mergeCell ref="F10:G10"/>
    <mergeCell ref="H10:I10"/>
    <mergeCell ref="J10:K10"/>
    <mergeCell ref="L10:M10"/>
    <mergeCell ref="B10:C10"/>
  </mergeCells>
  <pageMargins left="0.70866141732283472" right="0.19685039370078741" top="0.74803149606299213" bottom="0.74803149606299213"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Sadržaj</vt:lpstr>
      <vt:lpstr>Tab. 1 </vt:lpstr>
      <vt:lpstr>G1 </vt:lpstr>
      <vt:lpstr>Tab.2</vt:lpstr>
      <vt:lpstr>G2</vt:lpstr>
      <vt:lpstr>G3</vt:lpstr>
      <vt:lpstr>Tab. 3</vt:lpstr>
      <vt:lpstr>Tab. 4</vt:lpstr>
      <vt:lpstr>Tab. 5</vt:lpstr>
      <vt:lpstr>Tab. 6</vt:lpstr>
      <vt:lpstr>G4</vt:lpstr>
      <vt:lpstr>Tab. 7.</vt:lpstr>
      <vt:lpstr>Tab 8.</vt:lpstr>
      <vt:lpstr>Met</vt:lpstr>
      <vt:lpstr>Kratice i znakovi</vt:lpstr>
      <vt:lpstr>'G1 '!Print_Area</vt:lpstr>
      <vt:lpstr>'G2'!Print_Area</vt:lpstr>
      <vt:lpstr>'G3'!Print_Area</vt:lpstr>
      <vt:lpstr>Met!Print_Area</vt:lpstr>
      <vt:lpstr>'Tab 8.'!Print_Area</vt:lpstr>
      <vt:lpstr>'Tab. 1 '!Print_Area</vt:lpstr>
      <vt:lpstr>'Tab. 3'!Print_Area</vt:lpstr>
      <vt:lpstr>'Tab. 4'!Print_Area</vt:lpstr>
      <vt:lpstr>'Tab. 6'!Print_Area</vt:lpstr>
      <vt:lpstr>Tab.2!Print_Area</vt:lpstr>
    </vt:vector>
  </TitlesOfParts>
  <Company>grad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gost</dc:creator>
  <cp:lastModifiedBy>Željka Bešlić</cp:lastModifiedBy>
  <cp:lastPrinted>2024-10-16T08:35:26Z</cp:lastPrinted>
  <dcterms:created xsi:type="dcterms:W3CDTF">2003-12-19T12:22:20Z</dcterms:created>
  <dcterms:modified xsi:type="dcterms:W3CDTF">2024-10-16T09:31:59Z</dcterms:modified>
</cp:coreProperties>
</file>